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U:\Бюджетный\0_общие документы\ПРОЕКТ ЗАКОНА 2019 - 2021\На сайт\таблицы\На размещение\"/>
    </mc:Choice>
  </mc:AlternateContent>
  <bookViews>
    <workbookView xWindow="0" yWindow="0" windowWidth="28800" windowHeight="12435"/>
  </bookViews>
  <sheets>
    <sheet name="Документ" sheetId="2" r:id="rId1"/>
  </sheets>
  <definedNames>
    <definedName name="_xlnm.Print_Titles" localSheetId="0">Документ!$4:$4</definedName>
  </definedNames>
  <calcPr calcId="152511"/>
</workbook>
</file>

<file path=xl/calcChain.xml><?xml version="1.0" encoding="utf-8"?>
<calcChain xmlns="http://schemas.openxmlformats.org/spreadsheetml/2006/main">
  <c r="J6" i="2" l="1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5" i="2"/>
  <c r="J26" i="2"/>
  <c r="J27" i="2"/>
  <c r="J28" i="2"/>
  <c r="J29" i="2"/>
  <c r="J31" i="2"/>
  <c r="J32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8" i="2"/>
  <c r="J59" i="2"/>
  <c r="J60" i="2"/>
  <c r="J62" i="2"/>
  <c r="J64" i="2"/>
  <c r="J65" i="2"/>
  <c r="J66" i="2"/>
  <c r="J67" i="2"/>
  <c r="J68" i="2"/>
  <c r="J69" i="2"/>
  <c r="J70" i="2"/>
  <c r="J71" i="2"/>
  <c r="J72" i="2"/>
  <c r="J75" i="2"/>
  <c r="F6" i="2"/>
  <c r="I6" i="2"/>
  <c r="L6" i="2"/>
  <c r="M6" i="2"/>
  <c r="F7" i="2"/>
  <c r="I7" i="2"/>
  <c r="L7" i="2"/>
  <c r="M7" i="2"/>
  <c r="F8" i="2"/>
  <c r="I8" i="2"/>
  <c r="L8" i="2"/>
  <c r="M8" i="2"/>
  <c r="F9" i="2"/>
  <c r="I9" i="2"/>
  <c r="L9" i="2"/>
  <c r="M9" i="2"/>
  <c r="F10" i="2"/>
  <c r="I10" i="2"/>
  <c r="L10" i="2"/>
  <c r="M10" i="2"/>
  <c r="F11" i="2"/>
  <c r="I11" i="2"/>
  <c r="L11" i="2"/>
  <c r="M11" i="2"/>
  <c r="F12" i="2"/>
  <c r="I12" i="2"/>
  <c r="L12" i="2"/>
  <c r="M12" i="2"/>
  <c r="F14" i="2"/>
  <c r="I14" i="2"/>
  <c r="L14" i="2"/>
  <c r="M14" i="2"/>
  <c r="F15" i="2"/>
  <c r="I15" i="2"/>
  <c r="L15" i="2"/>
  <c r="M15" i="2"/>
  <c r="F16" i="2"/>
  <c r="I16" i="2"/>
  <c r="L16" i="2"/>
  <c r="M16" i="2"/>
  <c r="F17" i="2"/>
  <c r="I17" i="2"/>
  <c r="L17" i="2"/>
  <c r="M17" i="2"/>
  <c r="F18" i="2"/>
  <c r="I18" i="2"/>
  <c r="L18" i="2"/>
  <c r="M18" i="2"/>
  <c r="F19" i="2"/>
  <c r="I19" i="2"/>
  <c r="L19" i="2"/>
  <c r="M19" i="2"/>
  <c r="F20" i="2"/>
  <c r="I20" i="2"/>
  <c r="L20" i="2"/>
  <c r="M20" i="2"/>
  <c r="F21" i="2"/>
  <c r="I21" i="2"/>
  <c r="L21" i="2"/>
  <c r="M21" i="2"/>
  <c r="F22" i="2"/>
  <c r="I22" i="2"/>
  <c r="L22" i="2"/>
  <c r="M22" i="2"/>
  <c r="F23" i="2"/>
  <c r="I23" i="2"/>
  <c r="L23" i="2"/>
  <c r="M23" i="2"/>
  <c r="F25" i="2"/>
  <c r="I25" i="2"/>
  <c r="L25" i="2"/>
  <c r="M25" i="2"/>
  <c r="F26" i="2"/>
  <c r="I26" i="2"/>
  <c r="L26" i="2"/>
  <c r="M26" i="2"/>
  <c r="F27" i="2"/>
  <c r="I27" i="2"/>
  <c r="L27" i="2"/>
  <c r="M27" i="2"/>
  <c r="F28" i="2"/>
  <c r="I28" i="2"/>
  <c r="L28" i="2"/>
  <c r="M28" i="2"/>
  <c r="F29" i="2"/>
  <c r="I29" i="2"/>
  <c r="L29" i="2"/>
  <c r="M29" i="2"/>
  <c r="F31" i="2"/>
  <c r="I31" i="2"/>
  <c r="L31" i="2"/>
  <c r="M31" i="2"/>
  <c r="F32" i="2"/>
  <c r="I32" i="2"/>
  <c r="L32" i="2"/>
  <c r="M32" i="2"/>
  <c r="F34" i="2"/>
  <c r="I34" i="2"/>
  <c r="L34" i="2"/>
  <c r="M34" i="2"/>
  <c r="F35" i="2"/>
  <c r="I35" i="2"/>
  <c r="L35" i="2"/>
  <c r="M35" i="2"/>
  <c r="F36" i="2"/>
  <c r="I36" i="2"/>
  <c r="L36" i="2"/>
  <c r="M36" i="2"/>
  <c r="F37" i="2"/>
  <c r="I37" i="2"/>
  <c r="L37" i="2"/>
  <c r="M37" i="2"/>
  <c r="F38" i="2"/>
  <c r="I38" i="2"/>
  <c r="L38" i="2"/>
  <c r="M38" i="2"/>
  <c r="F39" i="2"/>
  <c r="I39" i="2"/>
  <c r="L39" i="2"/>
  <c r="M39" i="2"/>
  <c r="F40" i="2"/>
  <c r="I40" i="2"/>
  <c r="L40" i="2"/>
  <c r="M40" i="2"/>
  <c r="F41" i="2"/>
  <c r="I41" i="2"/>
  <c r="L41" i="2"/>
  <c r="M41" i="2"/>
  <c r="F42" i="2"/>
  <c r="I42" i="2"/>
  <c r="L42" i="2"/>
  <c r="M42" i="2"/>
  <c r="L43" i="2"/>
  <c r="M43" i="2"/>
  <c r="F44" i="2"/>
  <c r="I44" i="2"/>
  <c r="L44" i="2"/>
  <c r="M44" i="2"/>
  <c r="F45" i="2"/>
  <c r="I45" i="2"/>
  <c r="L45" i="2"/>
  <c r="M45" i="2"/>
  <c r="F46" i="2"/>
  <c r="I46" i="2"/>
  <c r="L46" i="2"/>
  <c r="M46" i="2"/>
  <c r="F47" i="2"/>
  <c r="I47" i="2"/>
  <c r="L47" i="2"/>
  <c r="M47" i="2"/>
  <c r="F48" i="2"/>
  <c r="I48" i="2"/>
  <c r="L48" i="2"/>
  <c r="M48" i="2"/>
  <c r="F49" i="2"/>
  <c r="I49" i="2"/>
  <c r="L49" i="2"/>
  <c r="M49" i="2"/>
  <c r="F50" i="2"/>
  <c r="I50" i="2"/>
  <c r="L50" i="2"/>
  <c r="M50" i="2"/>
  <c r="F51" i="2"/>
  <c r="I51" i="2"/>
  <c r="L51" i="2"/>
  <c r="M51" i="2"/>
  <c r="F52" i="2"/>
  <c r="I52" i="2"/>
  <c r="L52" i="2"/>
  <c r="M52" i="2"/>
  <c r="F53" i="2"/>
  <c r="I53" i="2"/>
  <c r="L53" i="2"/>
  <c r="M53" i="2"/>
  <c r="F54" i="2"/>
  <c r="I54" i="2"/>
  <c r="L54" i="2"/>
  <c r="M54" i="2"/>
  <c r="F55" i="2"/>
  <c r="I55" i="2"/>
  <c r="L55" i="2"/>
  <c r="M55" i="2"/>
  <c r="F56" i="2"/>
  <c r="I56" i="2"/>
  <c r="L56" i="2"/>
  <c r="M56" i="2"/>
  <c r="F57" i="2"/>
  <c r="I57" i="2"/>
  <c r="L57" i="2"/>
  <c r="M57" i="2"/>
  <c r="F58" i="2"/>
  <c r="I58" i="2"/>
  <c r="L58" i="2"/>
  <c r="M58" i="2"/>
  <c r="F59" i="2"/>
  <c r="I59" i="2"/>
  <c r="L59" i="2"/>
  <c r="M59" i="2"/>
  <c r="F60" i="2"/>
  <c r="I60" i="2"/>
  <c r="L60" i="2"/>
  <c r="M60" i="2"/>
  <c r="F61" i="2"/>
  <c r="L61" i="2"/>
  <c r="M61" i="2"/>
  <c r="M62" i="2"/>
  <c r="L63" i="2"/>
  <c r="M63" i="2"/>
  <c r="F64" i="2"/>
  <c r="I64" i="2"/>
  <c r="L64" i="2"/>
  <c r="M64" i="2"/>
  <c r="F65" i="2"/>
  <c r="I65" i="2"/>
  <c r="L65" i="2"/>
  <c r="M65" i="2"/>
  <c r="F66" i="2"/>
  <c r="I66" i="2"/>
  <c r="L66" i="2"/>
  <c r="M66" i="2"/>
  <c r="F67" i="2"/>
  <c r="I67" i="2"/>
  <c r="L67" i="2"/>
  <c r="M67" i="2"/>
  <c r="F68" i="2"/>
  <c r="I68" i="2"/>
  <c r="L68" i="2"/>
  <c r="M68" i="2"/>
  <c r="F69" i="2"/>
  <c r="I69" i="2"/>
  <c r="L69" i="2"/>
  <c r="M69" i="2"/>
  <c r="F70" i="2"/>
  <c r="I70" i="2"/>
  <c r="L70" i="2"/>
  <c r="M70" i="2"/>
  <c r="F71" i="2"/>
  <c r="I71" i="2"/>
  <c r="L71" i="2"/>
  <c r="M71" i="2"/>
  <c r="F72" i="2"/>
  <c r="I72" i="2"/>
  <c r="L72" i="2"/>
  <c r="M72" i="2"/>
  <c r="F73" i="2"/>
  <c r="F75" i="2"/>
  <c r="I75" i="2"/>
  <c r="L75" i="2"/>
  <c r="M75" i="2" l="1"/>
  <c r="M13" i="2"/>
</calcChain>
</file>

<file path=xl/sharedStrings.xml><?xml version="1.0" encoding="utf-8"?>
<sst xmlns="http://schemas.openxmlformats.org/spreadsheetml/2006/main" count="172" uniqueCount="169">
  <si>
    <t>Исполнено за 2017 год</t>
  </si>
  <si>
    <t>Ожидаемое исполнение за 2018 год</t>
  </si>
  <si>
    <t>0100</t>
  </si>
  <si>
    <t>0102</t>
  </si>
  <si>
    <t>0103</t>
  </si>
  <si>
    <t>0104</t>
  </si>
  <si>
    <t>0105</t>
  </si>
  <si>
    <t>0106</t>
  </si>
  <si>
    <t>0107</t>
  </si>
  <si>
    <t>0111</t>
  </si>
  <si>
    <t>0113</t>
  </si>
  <si>
    <t>0200</t>
  </si>
  <si>
    <t>0203</t>
  </si>
  <si>
    <t>0300</t>
  </si>
  <si>
    <t>0304</t>
  </si>
  <si>
    <t>0309</t>
  </si>
  <si>
    <t>0310</t>
  </si>
  <si>
    <t>0400</t>
  </si>
  <si>
    <t>0401</t>
  </si>
  <si>
    <t>0405</t>
  </si>
  <si>
    <t>0406</t>
  </si>
  <si>
    <t>0407</t>
  </si>
  <si>
    <t>0408</t>
  </si>
  <si>
    <t>0409</t>
  </si>
  <si>
    <t>0412</t>
  </si>
  <si>
    <t>0500</t>
  </si>
  <si>
    <t>0502</t>
  </si>
  <si>
    <t>0503</t>
  </si>
  <si>
    <t>0505</t>
  </si>
  <si>
    <t>0600</t>
  </si>
  <si>
    <t>0603</t>
  </si>
  <si>
    <t>0605</t>
  </si>
  <si>
    <t>0700</t>
  </si>
  <si>
    <t>0701</t>
  </si>
  <si>
    <t>0702</t>
  </si>
  <si>
    <t>0703</t>
  </si>
  <si>
    <t>0704</t>
  </si>
  <si>
    <t>0705</t>
  </si>
  <si>
    <t>0707</t>
  </si>
  <si>
    <t>0709</t>
  </si>
  <si>
    <t>0800</t>
  </si>
  <si>
    <t>0801</t>
  </si>
  <si>
    <t>0804</t>
  </si>
  <si>
    <t>0900</t>
  </si>
  <si>
    <t>0901</t>
  </si>
  <si>
    <t>0902</t>
  </si>
  <si>
    <t>0903</t>
  </si>
  <si>
    <t>0906</t>
  </si>
  <si>
    <t>0909</t>
  </si>
  <si>
    <t>1000</t>
  </si>
  <si>
    <t>1001</t>
  </si>
  <si>
    <t>1002</t>
  </si>
  <si>
    <t>1003</t>
  </si>
  <si>
    <t>1004</t>
  </si>
  <si>
    <t>1006</t>
  </si>
  <si>
    <t>1100</t>
  </si>
  <si>
    <t>1101</t>
  </si>
  <si>
    <t>1102</t>
  </si>
  <si>
    <t>1103</t>
  </si>
  <si>
    <t>1105</t>
  </si>
  <si>
    <t>1200</t>
  </si>
  <si>
    <t>1202</t>
  </si>
  <si>
    <t>1204</t>
  </si>
  <si>
    <t>1300</t>
  </si>
  <si>
    <t>1301</t>
  </si>
  <si>
    <t>1400</t>
  </si>
  <si>
    <t>1401</t>
  </si>
  <si>
    <t>1402</t>
  </si>
  <si>
    <t>Раздел, подраздел</t>
  </si>
  <si>
    <t>0504</t>
  </si>
  <si>
    <t>0501</t>
  </si>
  <si>
    <t>Прикладные научные исследования в области жилищно-коммунального хозяйства</t>
  </si>
  <si>
    <t>Органы юстиции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</si>
  <si>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</si>
  <si>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</si>
  <si>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Обеспечение пожарной безопасности</t>
  </si>
  <si>
    <t>НАЦИОНАЛЬНАЯ ЭКОНОМИКА</t>
  </si>
  <si>
    <t>Общеэкономические вопросы</t>
  </si>
  <si>
    <t>Сельское хозяйство и рыболовство</t>
  </si>
  <si>
    <t>Водное хозяйство</t>
  </si>
  <si>
    <t>Лесное хозяйство</t>
  </si>
  <si>
    <t>Транспорт</t>
  </si>
  <si>
    <t>Дорожное хозяйство (дорожные фонды)</t>
  </si>
  <si>
    <t>Другие вопросы в области национальной экономики</t>
  </si>
  <si>
    <t>ЖИЛИЩНО-КОММУНАЛЬНОЕ ХОЗЯЙСТВО</t>
  </si>
  <si>
    <t>Жилищное хозяйство</t>
  </si>
  <si>
    <t>Коммунальное хозяйство</t>
  </si>
  <si>
    <t>Благоустройство</t>
  </si>
  <si>
    <t>Другие вопросы в области жилищно-коммунального хозяйства</t>
  </si>
  <si>
    <t>ОХРАНА ОКРУЖАЮЩЕЙ СРЕДЫ</t>
  </si>
  <si>
    <t>Охрана объектов растительного и животного мира и среды их обитания</t>
  </si>
  <si>
    <t>Другие вопросы в области охраны окружающей среды</t>
  </si>
  <si>
    <t>ОБРАЗОВАНИЕ</t>
  </si>
  <si>
    <t>Дошкольное образование</t>
  </si>
  <si>
    <t>Общее образование</t>
  </si>
  <si>
    <t>Дополнительное образование детей</t>
  </si>
  <si>
    <t>Среднее профессиональное образование</t>
  </si>
  <si>
    <t>Профессиональная подготовка, переподготовка и повышение квалификации</t>
  </si>
  <si>
    <t>Молодежная политика</t>
  </si>
  <si>
    <t>Другие вопросы в области образования</t>
  </si>
  <si>
    <t>КУЛЬТУРА, КИНЕМАТОГРАФИЯ</t>
  </si>
  <si>
    <t>Культура</t>
  </si>
  <si>
    <t>Другие вопросы в области культуры, кинематографии</t>
  </si>
  <si>
    <t>ЗДРАВООХРАНЕНИЕ</t>
  </si>
  <si>
    <t>Стационарная медицинская помощь</t>
  </si>
  <si>
    <t>Амбулаторная помощь</t>
  </si>
  <si>
    <t>Медицинская помощь в дневных стационарах всех типов</t>
  </si>
  <si>
    <t>Заготовка, переработка, хранение и обеспечение безопасности донорской крови и её компонентов</t>
  </si>
  <si>
    <t>Другие вопросы в области здравоохранения</t>
  </si>
  <si>
    <t>СОЦИАЛЬНАЯ ПОЛИТИКА</t>
  </si>
  <si>
    <t>Пенсионное обеспечение</t>
  </si>
  <si>
    <t>Социальное обслуживание населения</t>
  </si>
  <si>
    <t>Социальное обеспечение населения</t>
  </si>
  <si>
    <t>Охрана семьи и детства</t>
  </si>
  <si>
    <t>Другие вопросы в области социальной политики</t>
  </si>
  <si>
    <t>ФИЗИЧЕСКАЯ КУЛЬТУРА И СПОРТ</t>
  </si>
  <si>
    <t>Физическая культура</t>
  </si>
  <si>
    <t>Массовый спорт</t>
  </si>
  <si>
    <t>Спорт высших достижений</t>
  </si>
  <si>
    <t>Другие вопросы в области физической культуры и спорта</t>
  </si>
  <si>
    <t>СРЕДСТВА МАССОВОЙ ИНФОРМАЦИИ</t>
  </si>
  <si>
    <t>Периодическая печать и издательства</t>
  </si>
  <si>
    <t>Другие вопросы в области средств массовой информации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</si>
  <si>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</si>
  <si>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</si>
  <si>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>МЕЖБЮДЖЕТНЫЕ ТРАНСФЕРТЫ ОБЩЕГО ХАРАКТЕРА БЮДЖЕТАМ СУБЪЕКТОВ РОССИЙСКОЙ ФЕДЕРАЦИИ И МУНИЦИПАЛЬНЫХ ОБРАЗОВАНИЙ</t>
  </si>
  <si>
    <t>Дотации на выравнивание бюджетной обеспеченности субъектов Российской Федерации и муниципальных образований</t>
  </si>
  <si>
    <t>(тыс.руб.)</t>
  </si>
  <si>
    <t>Проект на 2019 год</t>
  </si>
  <si>
    <t>Проект на 2020 год</t>
  </si>
  <si>
    <t>Проект на 2021 год</t>
  </si>
  <si>
    <t>2019 год к исполнению за 2017 год</t>
  </si>
  <si>
    <t>2019 год к ожидаемому исполнению за 2018 год</t>
  </si>
  <si>
    <t>2020 год к исполнению за 2017 год</t>
  </si>
  <si>
    <t>2020 год к ожидаемому исполнению за 2018 год</t>
  </si>
  <si>
    <t>2021 год к исполнению за 2017 год</t>
  </si>
  <si>
    <t>2021 год к ожидаемому исполнению за 2018 год</t>
  </si>
  <si>
    <t>6=5/3</t>
  </si>
  <si>
    <t>7=5/4</t>
  </si>
  <si>
    <t>9=8/3</t>
  </si>
  <si>
    <t>10=8/4</t>
  </si>
  <si>
    <t>12=11/3</t>
  </si>
  <si>
    <t>13=11/4</t>
  </si>
  <si>
    <t>Наименование</t>
  </si>
  <si>
    <t>Функционирование высшего должностного лица субъекта Российской Федерации и муниципального образования</t>
  </si>
  <si>
    <t>ОБЩЕГОСУДАРСТВЕННЫЕ ВОПРОСЫ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</si>
  <si>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</si>
  <si>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</si>
  <si>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Судебная система</t>
  </si>
  <si>
    <t xml:space="preserve"> Обеспечение деятельности финансовых, налоговых и таможенных органов и органов финансового (финансово-бюджетного) надзора</t>
  </si>
  <si>
    <t>Обеспечение проведения выборов и референдумов</t>
  </si>
  <si>
    <t>Резервные фонды</t>
  </si>
  <si>
    <t>Другие общегосударственные вопросы</t>
  </si>
  <si>
    <t>НАЦИОНАЛЬНАЯ ОБОРОНА</t>
  </si>
  <si>
    <t>Мобилизационная и вневойсковая подготовка</t>
  </si>
  <si>
    <t>ИТОГО:</t>
  </si>
  <si>
    <t>Расходы областного бюджета по разделам и подразделам классификации расходов бюджетов на 2019 год и на плановый период 2020 и 2021 годов в сравнении с исполнением за 2017 год и ожидаемым исполнением за 2018 год</t>
  </si>
  <si>
    <t>в 7 раз</t>
  </si>
  <si>
    <t>в 4 раза</t>
  </si>
  <si>
    <t>в 8 раз</t>
  </si>
  <si>
    <t>в 47 раз</t>
  </si>
  <si>
    <t>в 3,8 раза</t>
  </si>
  <si>
    <t>в 20 раз</t>
  </si>
  <si>
    <t>в 2 раза</t>
  </si>
  <si>
    <t>в 11,8 раз</t>
  </si>
  <si>
    <t>в 43 раза</t>
  </si>
  <si>
    <t>в 8,8 раз</t>
  </si>
  <si>
    <t>Иные дотации</t>
  </si>
  <si>
    <t>Прочие межбюджетные трансферты общего характера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</si>
</sst>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%"/>
  </numFmts>
  <fonts count="10" x14ac:knownFonts="1">
    <font>
      <sz val="11"/>
      <name val="Calibri"/>
      <family val="2"/>
      <scheme val="minor"/>
    </font>
    <font>
      <b/>
      <sz val="12"/>
      <color rgb="FF000000"/>
      <name val="Arial Cyr"/>
    </font>
    <font>
      <sz val="10"/>
      <color rgb="FF000000"/>
      <name val="Arial Cyr"/>
    </font>
    <font>
      <b/>
      <sz val="10"/>
      <color rgb="FF000000"/>
      <name val="Arial Cyr"/>
    </font>
    <font>
      <sz val="10"/>
      <color rgb="FF000000"/>
      <name val="Arial Cyr"/>
    </font>
    <font>
      <sz val="11"/>
      <name val="Calibri"/>
      <family val="2"/>
      <scheme val="minor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99"/>
      </patternFill>
    </fill>
    <fill>
      <patternFill patternType="solid">
        <fgColor rgb="FFCCFFFF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30">
    <xf numFmtId="0" fontId="0" fillId="0" borderId="0"/>
    <xf numFmtId="0" fontId="1" fillId="0" borderId="1">
      <alignment horizontal="center"/>
    </xf>
    <xf numFmtId="0" fontId="2" fillId="0" borderId="1">
      <alignment horizontal="right"/>
    </xf>
    <xf numFmtId="0" fontId="2" fillId="0" borderId="2">
      <alignment horizontal="center" vertical="center" wrapText="1"/>
    </xf>
    <xf numFmtId="0" fontId="3" fillId="0" borderId="2">
      <alignment vertical="top" wrapText="1"/>
    </xf>
    <xf numFmtId="49" fontId="2" fillId="0" borderId="2">
      <alignment horizontal="center" vertical="top" shrinkToFit="1"/>
    </xf>
    <xf numFmtId="4" fontId="3" fillId="2" borderId="2">
      <alignment horizontal="right" vertical="top" shrinkToFit="1"/>
    </xf>
    <xf numFmtId="4" fontId="3" fillId="3" borderId="2">
      <alignment horizontal="right" vertical="top" shrinkToFit="1"/>
    </xf>
    <xf numFmtId="0" fontId="3" fillId="0" borderId="3">
      <alignment horizontal="right"/>
    </xf>
    <xf numFmtId="4" fontId="3" fillId="2" borderId="3">
      <alignment horizontal="right" vertical="top" shrinkToFit="1"/>
    </xf>
    <xf numFmtId="4" fontId="3" fillId="3" borderId="3">
      <alignment horizontal="right" vertical="top" shrinkToFit="1"/>
    </xf>
    <xf numFmtId="0" fontId="2" fillId="0" borderId="1"/>
    <xf numFmtId="0" fontId="2" fillId="0" borderId="1">
      <alignment horizontal="left" wrapText="1"/>
    </xf>
    <xf numFmtId="0" fontId="5" fillId="0" borderId="0"/>
    <xf numFmtId="0" fontId="5" fillId="0" borderId="0"/>
    <xf numFmtId="0" fontId="5" fillId="0" borderId="0"/>
    <xf numFmtId="0" fontId="4" fillId="0" borderId="1"/>
    <xf numFmtId="0" fontId="4" fillId="0" borderId="1"/>
    <xf numFmtId="0" fontId="2" fillId="4" borderId="1"/>
    <xf numFmtId="0" fontId="2" fillId="4" borderId="4"/>
    <xf numFmtId="0" fontId="2" fillId="4" borderId="3"/>
    <xf numFmtId="0" fontId="2" fillId="4" borderId="1">
      <alignment shrinkToFit="1"/>
    </xf>
    <xf numFmtId="0" fontId="2" fillId="4" borderId="5"/>
    <xf numFmtId="0" fontId="2" fillId="4" borderId="5">
      <alignment horizontal="center"/>
    </xf>
    <xf numFmtId="4" fontId="3" fillId="0" borderId="2">
      <alignment horizontal="right" vertical="top" shrinkToFit="1"/>
    </xf>
    <xf numFmtId="49" fontId="2" fillId="0" borderId="2">
      <alignment vertical="top" wrapText="1"/>
    </xf>
    <xf numFmtId="4" fontId="2" fillId="0" borderId="2">
      <alignment horizontal="right" vertical="top" shrinkToFit="1"/>
    </xf>
    <xf numFmtId="0" fontId="2" fillId="4" borderId="5">
      <alignment shrinkToFit="1"/>
    </xf>
    <xf numFmtId="0" fontId="2" fillId="4" borderId="3">
      <alignment horizontal="center"/>
    </xf>
    <xf numFmtId="9" fontId="5" fillId="0" borderId="0" applyFont="0" applyFill="0" applyBorder="0" applyAlignment="0" applyProtection="0"/>
  </cellStyleXfs>
  <cellXfs count="37">
    <xf numFmtId="0" fontId="0" fillId="0" borderId="0" xfId="0"/>
    <xf numFmtId="0" fontId="0" fillId="0" borderId="0" xfId="0" applyProtection="1">
      <protection locked="0"/>
    </xf>
    <xf numFmtId="0" fontId="1" fillId="0" borderId="1" xfId="1">
      <alignment horizontal="center"/>
    </xf>
    <xf numFmtId="0" fontId="2" fillId="0" borderId="1" xfId="12">
      <alignment horizontal="left" wrapText="1"/>
    </xf>
    <xf numFmtId="0" fontId="6" fillId="0" borderId="2" xfId="3" applyNumberFormat="1" applyFont="1" applyProtection="1">
      <alignment horizontal="center" vertical="center" wrapText="1"/>
    </xf>
    <xf numFmtId="0" fontId="7" fillId="0" borderId="2" xfId="3" applyNumberFormat="1" applyFont="1" applyProtection="1">
      <alignment horizontal="center" vertical="center" wrapText="1"/>
    </xf>
    <xf numFmtId="0" fontId="2" fillId="0" borderId="1" xfId="2" applyAlignment="1"/>
    <xf numFmtId="0" fontId="2" fillId="0" borderId="1" xfId="2" applyNumberFormat="1" applyAlignment="1" applyProtection="1">
      <alignment vertical="top"/>
    </xf>
    <xf numFmtId="0" fontId="6" fillId="0" borderId="2" xfId="3" applyNumberFormat="1" applyFont="1" applyAlignment="1" applyProtection="1">
      <alignment horizontal="center" vertical="top" wrapText="1"/>
    </xf>
    <xf numFmtId="0" fontId="6" fillId="0" borderId="2" xfId="4" applyNumberFormat="1" applyFont="1" applyAlignment="1" applyProtection="1">
      <alignment vertical="top" wrapText="1"/>
    </xf>
    <xf numFmtId="0" fontId="6" fillId="5" borderId="6" xfId="0" applyFont="1" applyFill="1" applyBorder="1" applyAlignment="1">
      <alignment horizontal="left" vertical="top" wrapText="1"/>
    </xf>
    <xf numFmtId="0" fontId="0" fillId="0" borderId="0" xfId="0" applyAlignment="1" applyProtection="1">
      <alignment vertical="top"/>
      <protection locked="0"/>
    </xf>
    <xf numFmtId="164" fontId="6" fillId="0" borderId="2" xfId="5" applyNumberFormat="1" applyFont="1" applyFill="1" applyAlignment="1" applyProtection="1">
      <alignment horizontal="center" vertical="top" shrinkToFit="1"/>
    </xf>
    <xf numFmtId="164" fontId="6" fillId="0" borderId="2" xfId="6" applyNumberFormat="1" applyFont="1" applyFill="1" applyAlignment="1" applyProtection="1">
      <alignment horizontal="center" vertical="top" shrinkToFit="1"/>
    </xf>
    <xf numFmtId="164" fontId="8" fillId="0" borderId="0" xfId="0" applyNumberFormat="1" applyFont="1" applyFill="1" applyAlignment="1" applyProtection="1">
      <alignment horizontal="center" vertical="top"/>
      <protection locked="0"/>
    </xf>
    <xf numFmtId="165" fontId="6" fillId="0" borderId="2" xfId="29" applyNumberFormat="1" applyFont="1" applyFill="1" applyBorder="1" applyAlignment="1" applyProtection="1">
      <alignment horizontal="center" vertical="top" shrinkToFit="1"/>
    </xf>
    <xf numFmtId="0" fontId="6" fillId="0" borderId="7" xfId="4" applyNumberFormat="1" applyFont="1" applyBorder="1" applyAlignment="1" applyProtection="1">
      <alignment vertical="top" wrapText="1"/>
    </xf>
    <xf numFmtId="164" fontId="6" fillId="0" borderId="7" xfId="6" applyNumberFormat="1" applyFont="1" applyFill="1" applyBorder="1" applyAlignment="1" applyProtection="1">
      <alignment horizontal="center" vertical="top" shrinkToFit="1"/>
    </xf>
    <xf numFmtId="164" fontId="7" fillId="0" borderId="6" xfId="9" applyNumberFormat="1" applyFont="1" applyFill="1" applyBorder="1" applyAlignment="1" applyProtection="1">
      <alignment horizontal="center" vertical="top" shrinkToFit="1"/>
    </xf>
    <xf numFmtId="0" fontId="7" fillId="0" borderId="2" xfId="4" applyNumberFormat="1" applyFont="1" applyAlignment="1" applyProtection="1">
      <alignment vertical="top" wrapText="1"/>
    </xf>
    <xf numFmtId="164" fontId="7" fillId="0" borderId="2" xfId="6" applyNumberFormat="1" applyFont="1" applyFill="1" applyAlignment="1" applyProtection="1">
      <alignment horizontal="center" vertical="top" shrinkToFit="1"/>
    </xf>
    <xf numFmtId="165" fontId="7" fillId="0" borderId="2" xfId="29" applyNumberFormat="1" applyFont="1" applyFill="1" applyBorder="1" applyAlignment="1" applyProtection="1">
      <alignment horizontal="center" vertical="top" shrinkToFit="1"/>
    </xf>
    <xf numFmtId="164" fontId="7" fillId="0" borderId="2" xfId="5" applyNumberFormat="1" applyFont="1" applyFill="1" applyAlignment="1" applyProtection="1">
      <alignment horizontal="center" vertical="top" shrinkToFit="1"/>
    </xf>
    <xf numFmtId="0" fontId="6" fillId="0" borderId="1" xfId="2" applyFont="1" applyAlignment="1">
      <alignment horizontal="right"/>
    </xf>
    <xf numFmtId="0" fontId="7" fillId="0" borderId="2" xfId="4" applyNumberFormat="1" applyFont="1" applyAlignment="1" applyProtection="1">
      <alignment horizontal="center" vertical="top" wrapText="1"/>
    </xf>
    <xf numFmtId="0" fontId="6" fillId="0" borderId="2" xfId="4" applyNumberFormat="1" applyFont="1" applyAlignment="1" applyProtection="1">
      <alignment horizontal="center" vertical="top" wrapText="1"/>
    </xf>
    <xf numFmtId="49" fontId="6" fillId="0" borderId="2" xfId="4" applyNumberFormat="1" applyFont="1" applyAlignment="1" applyProtection="1">
      <alignment horizontal="center" vertical="top" wrapText="1"/>
    </xf>
    <xf numFmtId="49" fontId="7" fillId="0" borderId="2" xfId="4" applyNumberFormat="1" applyFont="1" applyAlignment="1" applyProtection="1">
      <alignment horizontal="center" vertical="top" wrapText="1"/>
    </xf>
    <xf numFmtId="0" fontId="6" fillId="0" borderId="7" xfId="4" applyNumberFormat="1" applyFont="1" applyBorder="1" applyAlignment="1" applyProtection="1">
      <alignment horizontal="center" vertical="top" wrapText="1"/>
    </xf>
    <xf numFmtId="0" fontId="7" fillId="0" borderId="2" xfId="3" applyNumberFormat="1" applyFont="1" applyAlignment="1" applyProtection="1">
      <alignment horizontal="center" vertical="center" wrapText="1"/>
    </xf>
    <xf numFmtId="164" fontId="0" fillId="0" borderId="0" xfId="0" applyNumberFormat="1" applyProtection="1">
      <protection locked="0"/>
    </xf>
    <xf numFmtId="0" fontId="1" fillId="0" borderId="1" xfId="1" applyNumberFormat="1" applyProtection="1">
      <alignment horizontal="center"/>
    </xf>
    <xf numFmtId="0" fontId="1" fillId="0" borderId="1" xfId="1">
      <alignment horizontal="center"/>
    </xf>
    <xf numFmtId="0" fontId="7" fillId="0" borderId="6" xfId="8" applyNumberFormat="1" applyFont="1" applyBorder="1" applyProtection="1">
      <alignment horizontal="right"/>
    </xf>
    <xf numFmtId="0" fontId="2" fillId="0" borderId="1" xfId="12" applyNumberFormat="1" applyProtection="1">
      <alignment horizontal="left" wrapText="1"/>
    </xf>
    <xf numFmtId="0" fontId="2" fillId="0" borderId="1" xfId="12">
      <alignment horizontal="left" wrapText="1"/>
    </xf>
    <xf numFmtId="0" fontId="9" fillId="0" borderId="1" xfId="1" applyNumberFormat="1" applyFont="1" applyAlignment="1" applyProtection="1">
      <alignment horizontal="center" vertical="top" wrapText="1"/>
    </xf>
  </cellXfs>
  <cellStyles count="30">
    <cellStyle name="br" xfId="15"/>
    <cellStyle name="col" xfId="14"/>
    <cellStyle name="style0" xfId="16"/>
    <cellStyle name="td" xfId="17"/>
    <cellStyle name="tr" xfId="13"/>
    <cellStyle name="xl21" xfId="18"/>
    <cellStyle name="xl22" xfId="1"/>
    <cellStyle name="xl23" xfId="2"/>
    <cellStyle name="xl24" xfId="19"/>
    <cellStyle name="xl25" xfId="3"/>
    <cellStyle name="xl26" xfId="20"/>
    <cellStyle name="xl27" xfId="21"/>
    <cellStyle name="xl28" xfId="8"/>
    <cellStyle name="xl29" xfId="9"/>
    <cellStyle name="xl30" xfId="10"/>
    <cellStyle name="xl31" xfId="11"/>
    <cellStyle name="xl32" xfId="12"/>
    <cellStyle name="xl33" xfId="4"/>
    <cellStyle name="xl34" xfId="5"/>
    <cellStyle name="xl35" xfId="6"/>
    <cellStyle name="xl36" xfId="7"/>
    <cellStyle name="xl37" xfId="22"/>
    <cellStyle name="xl38" xfId="23"/>
    <cellStyle name="xl39" xfId="24"/>
    <cellStyle name="xl40" xfId="25"/>
    <cellStyle name="xl41" xfId="26"/>
    <cellStyle name="xl42" xfId="27"/>
    <cellStyle name="xl43" xfId="28"/>
    <cellStyle name="Обычный" xfId="0" builtinId="0"/>
    <cellStyle name="Процентный" xfId="29" builtinId="5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7"/>
  <sheetViews>
    <sheetView showGridLines="0" tabSelected="1" workbookViewId="0">
      <pane ySplit="4" topLeftCell="A5" activePane="bottomLeft" state="frozen"/>
      <selection pane="bottomLeft" activeCell="M44" sqref="M44"/>
    </sheetView>
  </sheetViews>
  <sheetFormatPr defaultRowHeight="15" outlineLevelRow="1" x14ac:dyDescent="0.25"/>
  <cols>
    <col min="1" max="1" width="50" style="11" customWidth="1"/>
    <col min="2" max="2" width="12.28515625" style="11" customWidth="1"/>
    <col min="3" max="3" width="13.140625" style="1" customWidth="1"/>
    <col min="4" max="4" width="16.5703125" style="1" customWidth="1"/>
    <col min="5" max="6" width="13.7109375" style="1" customWidth="1"/>
    <col min="7" max="7" width="15" style="1" customWidth="1"/>
    <col min="8" max="13" width="13.140625" style="1" customWidth="1"/>
    <col min="14" max="16384" width="9.140625" style="1"/>
  </cols>
  <sheetData>
    <row r="1" spans="1:13" ht="33" customHeight="1" x14ac:dyDescent="0.25">
      <c r="A1" s="36" t="s">
        <v>156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</row>
    <row r="2" spans="1:13" ht="15.75" customHeight="1" x14ac:dyDescent="0.25">
      <c r="A2" s="31"/>
      <c r="B2" s="31"/>
      <c r="C2" s="32"/>
      <c r="D2" s="32"/>
      <c r="E2" s="32"/>
      <c r="F2" s="32"/>
      <c r="G2" s="32"/>
      <c r="H2" s="32"/>
      <c r="I2" s="32"/>
      <c r="J2" s="32"/>
      <c r="K2" s="32"/>
      <c r="L2" s="2"/>
      <c r="M2" s="2"/>
    </row>
    <row r="3" spans="1:13" ht="12" customHeight="1" x14ac:dyDescent="0.25">
      <c r="A3" s="7"/>
      <c r="B3" s="7"/>
      <c r="C3" s="6"/>
      <c r="D3" s="6"/>
      <c r="E3" s="6"/>
      <c r="F3" s="6"/>
      <c r="G3" s="6"/>
      <c r="H3" s="6"/>
      <c r="I3" s="6"/>
      <c r="J3" s="6"/>
      <c r="L3" s="6"/>
      <c r="M3" s="23" t="s">
        <v>127</v>
      </c>
    </row>
    <row r="4" spans="1:13" ht="49.5" customHeight="1" x14ac:dyDescent="0.25">
      <c r="A4" s="29" t="s">
        <v>143</v>
      </c>
      <c r="B4" s="29" t="s">
        <v>68</v>
      </c>
      <c r="C4" s="5" t="s">
        <v>0</v>
      </c>
      <c r="D4" s="5" t="s">
        <v>1</v>
      </c>
      <c r="E4" s="5" t="s">
        <v>128</v>
      </c>
      <c r="F4" s="5" t="s">
        <v>131</v>
      </c>
      <c r="G4" s="5" t="s">
        <v>132</v>
      </c>
      <c r="H4" s="5" t="s">
        <v>129</v>
      </c>
      <c r="I4" s="5" t="s">
        <v>133</v>
      </c>
      <c r="J4" s="5" t="s">
        <v>134</v>
      </c>
      <c r="K4" s="5" t="s">
        <v>130</v>
      </c>
      <c r="L4" s="5" t="s">
        <v>135</v>
      </c>
      <c r="M4" s="5" t="s">
        <v>136</v>
      </c>
    </row>
    <row r="5" spans="1:13" ht="14.25" customHeight="1" x14ac:dyDescent="0.25">
      <c r="A5" s="8">
        <v>1</v>
      </c>
      <c r="B5" s="8">
        <v>2</v>
      </c>
      <c r="C5" s="4">
        <v>3</v>
      </c>
      <c r="D5" s="4">
        <v>4</v>
      </c>
      <c r="E5" s="4">
        <v>5</v>
      </c>
      <c r="F5" s="4" t="s">
        <v>137</v>
      </c>
      <c r="G5" s="4" t="s">
        <v>138</v>
      </c>
      <c r="H5" s="4">
        <v>8</v>
      </c>
      <c r="I5" s="4" t="s">
        <v>139</v>
      </c>
      <c r="J5" s="4" t="s">
        <v>140</v>
      </c>
      <c r="K5" s="4">
        <v>11</v>
      </c>
      <c r="L5" s="4" t="s">
        <v>141</v>
      </c>
      <c r="M5" s="4" t="s">
        <v>142</v>
      </c>
    </row>
    <row r="6" spans="1:13" x14ac:dyDescent="0.25">
      <c r="A6" s="19" t="s">
        <v>145</v>
      </c>
      <c r="B6" s="24" t="s">
        <v>2</v>
      </c>
      <c r="C6" s="20">
        <v>1132315.6000000001</v>
      </c>
      <c r="D6" s="20">
        <v>1786446.4</v>
      </c>
      <c r="E6" s="20">
        <v>1415365.8</v>
      </c>
      <c r="F6" s="21">
        <f>E6/C6</f>
        <v>1.2499746537096195</v>
      </c>
      <c r="G6" s="21">
        <v>0.79228002586587543</v>
      </c>
      <c r="H6" s="20">
        <v>975751.5</v>
      </c>
      <c r="I6" s="21">
        <f>H6/C6</f>
        <v>0.86173104035659309</v>
      </c>
      <c r="J6" s="21">
        <f>H6/D6</f>
        <v>0.54619690800686771</v>
      </c>
      <c r="K6" s="20">
        <v>980921.8</v>
      </c>
      <c r="L6" s="21">
        <f>K6/C6</f>
        <v>0.86629717015291496</v>
      </c>
      <c r="M6" s="21">
        <f>K6/D6</f>
        <v>0.54909108943878759</v>
      </c>
    </row>
    <row r="7" spans="1:13" ht="25.5" outlineLevel="1" x14ac:dyDescent="0.25">
      <c r="A7" s="9" t="s">
        <v>144</v>
      </c>
      <c r="B7" s="25" t="s">
        <v>3</v>
      </c>
      <c r="C7" s="13">
        <v>1995.4</v>
      </c>
      <c r="D7" s="13">
        <v>1914.4</v>
      </c>
      <c r="E7" s="13">
        <v>1914.4</v>
      </c>
      <c r="F7" s="15">
        <f t="shared" ref="F7:F70" si="0">E7/C7</f>
        <v>0.95940663526110048</v>
      </c>
      <c r="G7" s="15">
        <v>1</v>
      </c>
      <c r="H7" s="13">
        <v>1840.8</v>
      </c>
      <c r="I7" s="15">
        <f t="shared" ref="I7:I70" si="1">H7/C7</f>
        <v>0.9225218001403227</v>
      </c>
      <c r="J7" s="15">
        <f t="shared" ref="J7:J70" si="2">H7/D7</f>
        <v>0.96155453405766811</v>
      </c>
      <c r="K7" s="13">
        <v>1840.8</v>
      </c>
      <c r="L7" s="15">
        <f t="shared" ref="L7:L70" si="3">K7/C7</f>
        <v>0.9225218001403227</v>
      </c>
      <c r="M7" s="15">
        <f t="shared" ref="M7:M70" si="4">K7/D7</f>
        <v>0.96155453405766811</v>
      </c>
    </row>
    <row r="8" spans="1:13" ht="38.25" outlineLevel="1" x14ac:dyDescent="0.25">
      <c r="A8" s="9" t="s">
        <v>146</v>
      </c>
      <c r="B8" s="25" t="s">
        <v>4</v>
      </c>
      <c r="C8" s="13">
        <v>138384.4</v>
      </c>
      <c r="D8" s="13">
        <v>150134.6</v>
      </c>
      <c r="E8" s="13">
        <v>144490.9</v>
      </c>
      <c r="F8" s="15">
        <f t="shared" si="0"/>
        <v>1.0441270836886238</v>
      </c>
      <c r="G8" s="15">
        <v>0.96240906493240064</v>
      </c>
      <c r="H8" s="13">
        <v>126377.1</v>
      </c>
      <c r="I8" s="15">
        <f t="shared" si="1"/>
        <v>0.91323227184567057</v>
      </c>
      <c r="J8" s="15">
        <f t="shared" si="2"/>
        <v>0.84175866189406046</v>
      </c>
      <c r="K8" s="13">
        <v>126377.1</v>
      </c>
      <c r="L8" s="15">
        <f t="shared" si="3"/>
        <v>0.91323227184567057</v>
      </c>
      <c r="M8" s="15">
        <f t="shared" si="4"/>
        <v>0.84175866189406046</v>
      </c>
    </row>
    <row r="9" spans="1:13" ht="38.25" outlineLevel="1" x14ac:dyDescent="0.25">
      <c r="A9" s="9" t="s">
        <v>147</v>
      </c>
      <c r="B9" s="25" t="s">
        <v>5</v>
      </c>
      <c r="C9" s="13">
        <v>170950.9</v>
      </c>
      <c r="D9" s="13">
        <v>176792.8</v>
      </c>
      <c r="E9" s="13">
        <v>179253.4</v>
      </c>
      <c r="F9" s="15">
        <f t="shared" si="0"/>
        <v>1.0485665767188121</v>
      </c>
      <c r="G9" s="15">
        <v>1.0139179876103552</v>
      </c>
      <c r="H9" s="13">
        <v>156524.70000000001</v>
      </c>
      <c r="I9" s="15">
        <f t="shared" si="1"/>
        <v>0.91561202661114982</v>
      </c>
      <c r="J9" s="15">
        <f t="shared" si="2"/>
        <v>0.8853567566099978</v>
      </c>
      <c r="K9" s="13">
        <v>156524.70000000001</v>
      </c>
      <c r="L9" s="15">
        <f t="shared" si="3"/>
        <v>0.91561202661114982</v>
      </c>
      <c r="M9" s="15">
        <f t="shared" si="4"/>
        <v>0.8853567566099978</v>
      </c>
    </row>
    <row r="10" spans="1:13" outlineLevel="1" x14ac:dyDescent="0.25">
      <c r="A10" s="9" t="s">
        <v>148</v>
      </c>
      <c r="B10" s="25" t="s">
        <v>6</v>
      </c>
      <c r="C10" s="13">
        <v>69864.5</v>
      </c>
      <c r="D10" s="13">
        <v>74151</v>
      </c>
      <c r="E10" s="13">
        <v>73728</v>
      </c>
      <c r="F10" s="15">
        <f t="shared" si="0"/>
        <v>1.0552999019530662</v>
      </c>
      <c r="G10" s="15">
        <v>0.99429542420196626</v>
      </c>
      <c r="H10" s="13">
        <v>45386.6</v>
      </c>
      <c r="I10" s="15">
        <f t="shared" si="1"/>
        <v>0.64963751261370217</v>
      </c>
      <c r="J10" s="15">
        <f t="shared" si="2"/>
        <v>0.61208345133578779</v>
      </c>
      <c r="K10" s="13">
        <v>45399.6</v>
      </c>
      <c r="L10" s="15">
        <f t="shared" si="3"/>
        <v>0.64982358708643162</v>
      </c>
      <c r="M10" s="15">
        <f t="shared" si="4"/>
        <v>0.61225876926811507</v>
      </c>
    </row>
    <row r="11" spans="1:13" ht="38.25" outlineLevel="1" x14ac:dyDescent="0.25">
      <c r="A11" s="9" t="s">
        <v>149</v>
      </c>
      <c r="B11" s="25" t="s">
        <v>7</v>
      </c>
      <c r="C11" s="13">
        <v>84751.3</v>
      </c>
      <c r="D11" s="13">
        <v>93263.4</v>
      </c>
      <c r="E11" s="13">
        <v>89370</v>
      </c>
      <c r="F11" s="15">
        <f t="shared" si="0"/>
        <v>1.0544970991595408</v>
      </c>
      <c r="G11" s="15">
        <v>0.95825372010885301</v>
      </c>
      <c r="H11" s="13">
        <v>84565.7</v>
      </c>
      <c r="I11" s="15">
        <f t="shared" si="1"/>
        <v>0.99781006309047759</v>
      </c>
      <c r="J11" s="15">
        <f t="shared" si="2"/>
        <v>0.90674047911613775</v>
      </c>
      <c r="K11" s="13">
        <v>84565.7</v>
      </c>
      <c r="L11" s="15">
        <f t="shared" si="3"/>
        <v>0.99781006309047759</v>
      </c>
      <c r="M11" s="15">
        <f t="shared" si="4"/>
        <v>0.90674047911613775</v>
      </c>
    </row>
    <row r="12" spans="1:13" outlineLevel="1" x14ac:dyDescent="0.25">
      <c r="A12" s="9" t="s">
        <v>150</v>
      </c>
      <c r="B12" s="25" t="s">
        <v>8</v>
      </c>
      <c r="C12" s="13">
        <v>24494.9</v>
      </c>
      <c r="D12" s="13">
        <v>139640</v>
      </c>
      <c r="E12" s="13">
        <v>20828.900000000001</v>
      </c>
      <c r="F12" s="15">
        <f t="shared" si="0"/>
        <v>0.85033619243189396</v>
      </c>
      <c r="G12" s="15">
        <v>0.14916141506731598</v>
      </c>
      <c r="H12" s="13">
        <v>20107.900000000001</v>
      </c>
      <c r="I12" s="15">
        <f t="shared" si="1"/>
        <v>0.82090149378033794</v>
      </c>
      <c r="J12" s="15">
        <f t="shared" si="2"/>
        <v>0.14399813806932113</v>
      </c>
      <c r="K12" s="13">
        <v>20107.900000000001</v>
      </c>
      <c r="L12" s="15">
        <f t="shared" si="3"/>
        <v>0.82090149378033794</v>
      </c>
      <c r="M12" s="15">
        <f t="shared" si="4"/>
        <v>0.14399813806932113</v>
      </c>
    </row>
    <row r="13" spans="1:13" outlineLevel="1" x14ac:dyDescent="0.25">
      <c r="A13" s="9" t="s">
        <v>151</v>
      </c>
      <c r="B13" s="25" t="s">
        <v>9</v>
      </c>
      <c r="C13" s="13"/>
      <c r="D13" s="13">
        <v>395271.4</v>
      </c>
      <c r="E13" s="13">
        <v>185000</v>
      </c>
      <c r="F13" s="15"/>
      <c r="G13" s="15">
        <v>0.46803285034029779</v>
      </c>
      <c r="H13" s="13">
        <v>100000</v>
      </c>
      <c r="I13" s="15"/>
      <c r="J13" s="15">
        <f t="shared" si="2"/>
        <v>0.25299072991367449</v>
      </c>
      <c r="K13" s="13">
        <v>100000</v>
      </c>
      <c r="L13" s="15"/>
      <c r="M13" s="15">
        <f t="shared" si="4"/>
        <v>0.25299072991367449</v>
      </c>
    </row>
    <row r="14" spans="1:13" outlineLevel="1" x14ac:dyDescent="0.25">
      <c r="A14" s="9" t="s">
        <v>152</v>
      </c>
      <c r="B14" s="25" t="s">
        <v>10</v>
      </c>
      <c r="C14" s="13">
        <v>641874.19999999995</v>
      </c>
      <c r="D14" s="13">
        <v>755278.8</v>
      </c>
      <c r="E14" s="13">
        <v>720780.2</v>
      </c>
      <c r="F14" s="15">
        <f t="shared" si="0"/>
        <v>1.1229306303322364</v>
      </c>
      <c r="G14" s="15">
        <v>0.95432335714970407</v>
      </c>
      <c r="H14" s="13">
        <v>440948.7</v>
      </c>
      <c r="I14" s="15">
        <f t="shared" si="1"/>
        <v>0.68697059330317378</v>
      </c>
      <c r="J14" s="15">
        <f t="shared" si="2"/>
        <v>0.58382242424916464</v>
      </c>
      <c r="K14" s="13">
        <v>446106</v>
      </c>
      <c r="L14" s="15">
        <f t="shared" si="3"/>
        <v>0.69500534528416946</v>
      </c>
      <c r="M14" s="15">
        <f t="shared" si="4"/>
        <v>0.59065076366502012</v>
      </c>
    </row>
    <row r="15" spans="1:13" x14ac:dyDescent="0.25">
      <c r="A15" s="19" t="s">
        <v>153</v>
      </c>
      <c r="B15" s="24" t="s">
        <v>11</v>
      </c>
      <c r="C15" s="20">
        <v>10765.8</v>
      </c>
      <c r="D15" s="20">
        <v>13476.5</v>
      </c>
      <c r="E15" s="20">
        <v>14840.4</v>
      </c>
      <c r="F15" s="21">
        <f t="shared" si="0"/>
        <v>1.3784762860168311</v>
      </c>
      <c r="G15" s="21">
        <v>1.1012058026935776</v>
      </c>
      <c r="H15" s="20">
        <v>14840.3</v>
      </c>
      <c r="I15" s="21">
        <f t="shared" si="1"/>
        <v>1.3784669973434394</v>
      </c>
      <c r="J15" s="21">
        <f t="shared" si="2"/>
        <v>1.1011983823693094</v>
      </c>
      <c r="K15" s="20">
        <v>14840.3</v>
      </c>
      <c r="L15" s="21">
        <f t="shared" si="3"/>
        <v>1.3784669973434394</v>
      </c>
      <c r="M15" s="21">
        <f t="shared" si="4"/>
        <v>1.1011983823693094</v>
      </c>
    </row>
    <row r="16" spans="1:13" outlineLevel="1" x14ac:dyDescent="0.25">
      <c r="A16" s="9" t="s">
        <v>154</v>
      </c>
      <c r="B16" s="25" t="s">
        <v>12</v>
      </c>
      <c r="C16" s="13">
        <v>10765.8</v>
      </c>
      <c r="D16" s="13">
        <v>13476.5</v>
      </c>
      <c r="E16" s="13">
        <v>14840.4</v>
      </c>
      <c r="F16" s="15">
        <f t="shared" si="0"/>
        <v>1.3784762860168311</v>
      </c>
      <c r="G16" s="15">
        <v>1.1012058026935776</v>
      </c>
      <c r="H16" s="13">
        <v>14840.3</v>
      </c>
      <c r="I16" s="15">
        <f t="shared" si="1"/>
        <v>1.3784669973434394</v>
      </c>
      <c r="J16" s="15">
        <f t="shared" si="2"/>
        <v>1.1011983823693094</v>
      </c>
      <c r="K16" s="13">
        <v>14840.3</v>
      </c>
      <c r="L16" s="15">
        <f t="shared" si="3"/>
        <v>1.3784669973434394</v>
      </c>
      <c r="M16" s="15">
        <f t="shared" si="4"/>
        <v>1.1011983823693094</v>
      </c>
    </row>
    <row r="17" spans="1:13" ht="25.5" x14ac:dyDescent="0.25">
      <c r="A17" s="19" t="s">
        <v>73</v>
      </c>
      <c r="B17" s="24" t="s">
        <v>13</v>
      </c>
      <c r="C17" s="20">
        <v>289978.5</v>
      </c>
      <c r="D17" s="20">
        <v>369710.6</v>
      </c>
      <c r="E17" s="20">
        <v>308401.90000000002</v>
      </c>
      <c r="F17" s="21">
        <f t="shared" si="0"/>
        <v>1.0635336757725142</v>
      </c>
      <c r="G17" s="21">
        <v>0.8341711057243153</v>
      </c>
      <c r="H17" s="20">
        <v>244144.8</v>
      </c>
      <c r="I17" s="21">
        <f t="shared" si="1"/>
        <v>0.84194104045644758</v>
      </c>
      <c r="J17" s="21">
        <f t="shared" si="2"/>
        <v>0.66036732514566798</v>
      </c>
      <c r="K17" s="20">
        <v>225492</v>
      </c>
      <c r="L17" s="21">
        <f t="shared" si="3"/>
        <v>0.77761627155116675</v>
      </c>
      <c r="M17" s="21">
        <f t="shared" si="4"/>
        <v>0.60991489018708145</v>
      </c>
    </row>
    <row r="18" spans="1:13" outlineLevel="1" x14ac:dyDescent="0.25">
      <c r="A18" s="9" t="s">
        <v>72</v>
      </c>
      <c r="B18" s="25" t="s">
        <v>14</v>
      </c>
      <c r="C18" s="13">
        <v>59027.4</v>
      </c>
      <c r="D18" s="13">
        <v>72783.100000000006</v>
      </c>
      <c r="E18" s="13">
        <v>78937.2</v>
      </c>
      <c r="F18" s="15">
        <f t="shared" si="0"/>
        <v>1.3372975939987191</v>
      </c>
      <c r="G18" s="15">
        <v>1.0845539692593471</v>
      </c>
      <c r="H18" s="13">
        <v>73179.8</v>
      </c>
      <c r="I18" s="15">
        <f t="shared" si="1"/>
        <v>1.2397598403453312</v>
      </c>
      <c r="J18" s="15">
        <f t="shared" si="2"/>
        <v>1.0054504411051466</v>
      </c>
      <c r="K18" s="13">
        <v>54527</v>
      </c>
      <c r="L18" s="15">
        <f t="shared" si="3"/>
        <v>0.92375744145938998</v>
      </c>
      <c r="M18" s="15">
        <f t="shared" si="4"/>
        <v>0.74917116748256118</v>
      </c>
    </row>
    <row r="19" spans="1:13" ht="30.75" customHeight="1" outlineLevel="1" x14ac:dyDescent="0.25">
      <c r="A19" s="9" t="s">
        <v>74</v>
      </c>
      <c r="B19" s="25" t="s">
        <v>15</v>
      </c>
      <c r="C19" s="13">
        <v>123895.3</v>
      </c>
      <c r="D19" s="13">
        <v>180285.6</v>
      </c>
      <c r="E19" s="13">
        <v>114442.3</v>
      </c>
      <c r="F19" s="15">
        <f t="shared" si="0"/>
        <v>0.92370170619870162</v>
      </c>
      <c r="G19" s="15">
        <v>0.63478336594825102</v>
      </c>
      <c r="H19" s="13">
        <v>77817.3</v>
      </c>
      <c r="I19" s="15">
        <f t="shared" si="1"/>
        <v>0.62808920112385214</v>
      </c>
      <c r="J19" s="15">
        <f t="shared" si="2"/>
        <v>0.43163347488651338</v>
      </c>
      <c r="K19" s="13">
        <v>77817.3</v>
      </c>
      <c r="L19" s="15">
        <f t="shared" si="3"/>
        <v>0.62808920112385214</v>
      </c>
      <c r="M19" s="15">
        <f t="shared" si="4"/>
        <v>0.43163347488651338</v>
      </c>
    </row>
    <row r="20" spans="1:13" outlineLevel="1" x14ac:dyDescent="0.25">
      <c r="A20" s="9" t="s">
        <v>75</v>
      </c>
      <c r="B20" s="25" t="s">
        <v>16</v>
      </c>
      <c r="C20" s="13">
        <v>107055.8</v>
      </c>
      <c r="D20" s="13">
        <v>116641.9</v>
      </c>
      <c r="E20" s="13">
        <v>115022.39999999999</v>
      </c>
      <c r="F20" s="15">
        <f t="shared" si="0"/>
        <v>1.0744153983249856</v>
      </c>
      <c r="G20" s="15">
        <v>0.9861156239738893</v>
      </c>
      <c r="H20" s="13">
        <v>93147.7</v>
      </c>
      <c r="I20" s="15">
        <f t="shared" si="1"/>
        <v>0.87008550681046704</v>
      </c>
      <c r="J20" s="15">
        <f t="shared" si="2"/>
        <v>0.79857838392550196</v>
      </c>
      <c r="K20" s="13">
        <v>93147.7</v>
      </c>
      <c r="L20" s="15">
        <f t="shared" si="3"/>
        <v>0.87008550681046704</v>
      </c>
      <c r="M20" s="15">
        <f t="shared" si="4"/>
        <v>0.79857838392550196</v>
      </c>
    </row>
    <row r="21" spans="1:13" x14ac:dyDescent="0.25">
      <c r="A21" s="19" t="s">
        <v>76</v>
      </c>
      <c r="B21" s="24" t="s">
        <v>17</v>
      </c>
      <c r="C21" s="20">
        <v>4153124.7</v>
      </c>
      <c r="D21" s="20">
        <v>4323278.3000000007</v>
      </c>
      <c r="E21" s="20">
        <v>4430297.0999999996</v>
      </c>
      <c r="F21" s="21">
        <f t="shared" si="0"/>
        <v>1.0667382802158576</v>
      </c>
      <c r="G21" s="21">
        <v>1.0247540853430599</v>
      </c>
      <c r="H21" s="20">
        <v>4325203</v>
      </c>
      <c r="I21" s="21">
        <f t="shared" si="1"/>
        <v>1.0414334537077587</v>
      </c>
      <c r="J21" s="21">
        <f t="shared" si="2"/>
        <v>1.0004451945645043</v>
      </c>
      <c r="K21" s="20">
        <v>4503416.8</v>
      </c>
      <c r="L21" s="21">
        <f t="shared" si="3"/>
        <v>1.0843442288164378</v>
      </c>
      <c r="M21" s="21">
        <f t="shared" si="4"/>
        <v>1.0416671071117487</v>
      </c>
    </row>
    <row r="22" spans="1:13" outlineLevel="1" x14ac:dyDescent="0.25">
      <c r="A22" s="9" t="s">
        <v>77</v>
      </c>
      <c r="B22" s="25" t="s">
        <v>18</v>
      </c>
      <c r="C22" s="13">
        <v>197191</v>
      </c>
      <c r="D22" s="13">
        <v>209974.2</v>
      </c>
      <c r="E22" s="13">
        <v>203662.2</v>
      </c>
      <c r="F22" s="15">
        <f t="shared" si="0"/>
        <v>1.0328169135508214</v>
      </c>
      <c r="G22" s="15">
        <v>0.9699391639544287</v>
      </c>
      <c r="H22" s="13">
        <v>193682.4</v>
      </c>
      <c r="I22" s="15">
        <f t="shared" si="1"/>
        <v>0.98220709870125911</v>
      </c>
      <c r="J22" s="15">
        <f t="shared" si="2"/>
        <v>0.92241046757173017</v>
      </c>
      <c r="K22" s="13">
        <v>193682.4</v>
      </c>
      <c r="L22" s="15">
        <f t="shared" si="3"/>
        <v>0.98220709870125911</v>
      </c>
      <c r="M22" s="15">
        <f t="shared" si="4"/>
        <v>0.92241046757173017</v>
      </c>
    </row>
    <row r="23" spans="1:13" outlineLevel="1" x14ac:dyDescent="0.25">
      <c r="A23" s="9" t="s">
        <v>78</v>
      </c>
      <c r="B23" s="25" t="s">
        <v>19</v>
      </c>
      <c r="C23" s="13">
        <v>545006.1</v>
      </c>
      <c r="D23" s="13">
        <v>579328.30000000005</v>
      </c>
      <c r="E23" s="13">
        <v>544589.69999999995</v>
      </c>
      <c r="F23" s="15">
        <f t="shared" si="0"/>
        <v>0.99923597185425994</v>
      </c>
      <c r="G23" s="15">
        <v>0.94003641803792415</v>
      </c>
      <c r="H23" s="13">
        <v>418361.5</v>
      </c>
      <c r="I23" s="15">
        <f t="shared" si="1"/>
        <v>0.76762718802596897</v>
      </c>
      <c r="J23" s="15">
        <f t="shared" si="2"/>
        <v>0.72214925457637746</v>
      </c>
      <c r="K23" s="13">
        <v>422329.3</v>
      </c>
      <c r="L23" s="15">
        <f t="shared" si="3"/>
        <v>0.77490747351268174</v>
      </c>
      <c r="M23" s="15">
        <f t="shared" si="4"/>
        <v>0.7289982208706185</v>
      </c>
    </row>
    <row r="24" spans="1:13" outlineLevel="1" x14ac:dyDescent="0.25">
      <c r="A24" s="9" t="s">
        <v>79</v>
      </c>
      <c r="B24" s="25" t="s">
        <v>20</v>
      </c>
      <c r="C24" s="13">
        <v>11342.3</v>
      </c>
      <c r="D24" s="13">
        <v>55234</v>
      </c>
      <c r="E24" s="13">
        <v>133646.70000000001</v>
      </c>
      <c r="F24" s="15" t="s">
        <v>164</v>
      </c>
      <c r="G24" s="15" t="s">
        <v>163</v>
      </c>
      <c r="H24" s="13">
        <v>233374.2</v>
      </c>
      <c r="I24" s="15" t="s">
        <v>162</v>
      </c>
      <c r="J24" s="15" t="s">
        <v>158</v>
      </c>
      <c r="K24" s="13">
        <v>486770</v>
      </c>
      <c r="L24" s="15" t="s">
        <v>165</v>
      </c>
      <c r="M24" s="15" t="s">
        <v>166</v>
      </c>
    </row>
    <row r="25" spans="1:13" outlineLevel="1" x14ac:dyDescent="0.25">
      <c r="A25" s="9" t="s">
        <v>80</v>
      </c>
      <c r="B25" s="25" t="s">
        <v>21</v>
      </c>
      <c r="C25" s="13">
        <v>194920.9</v>
      </c>
      <c r="D25" s="13">
        <v>179993.4</v>
      </c>
      <c r="E25" s="13">
        <v>185487.2</v>
      </c>
      <c r="F25" s="15">
        <f t="shared" si="0"/>
        <v>0.95160241923775246</v>
      </c>
      <c r="G25" s="15">
        <v>1.030522230259554</v>
      </c>
      <c r="H25" s="13">
        <v>185910.39999999999</v>
      </c>
      <c r="I25" s="15">
        <f t="shared" si="1"/>
        <v>0.95377355635029393</v>
      </c>
      <c r="J25" s="15">
        <f t="shared" si="2"/>
        <v>1.0328734275812335</v>
      </c>
      <c r="K25" s="13">
        <v>188651.3</v>
      </c>
      <c r="L25" s="15">
        <f t="shared" si="3"/>
        <v>0.96783515774860462</v>
      </c>
      <c r="M25" s="15">
        <f t="shared" si="4"/>
        <v>1.0481012081554102</v>
      </c>
    </row>
    <row r="26" spans="1:13" outlineLevel="1" x14ac:dyDescent="0.25">
      <c r="A26" s="9" t="s">
        <v>81</v>
      </c>
      <c r="B26" s="25" t="s">
        <v>22</v>
      </c>
      <c r="C26" s="13">
        <v>215337.3</v>
      </c>
      <c r="D26" s="13">
        <v>308156.79999999999</v>
      </c>
      <c r="E26" s="13">
        <v>246358.7</v>
      </c>
      <c r="F26" s="15">
        <f t="shared" si="0"/>
        <v>1.1440595753731473</v>
      </c>
      <c r="G26" s="15">
        <v>0.79945891182670648</v>
      </c>
      <c r="H26" s="13">
        <v>184186.8</v>
      </c>
      <c r="I26" s="15">
        <f t="shared" si="1"/>
        <v>0.85534090006701113</v>
      </c>
      <c r="J26" s="15">
        <f t="shared" si="2"/>
        <v>0.59770480482663368</v>
      </c>
      <c r="K26" s="13">
        <v>184186.8</v>
      </c>
      <c r="L26" s="15">
        <f t="shared" si="3"/>
        <v>0.85534090006701113</v>
      </c>
      <c r="M26" s="15">
        <f t="shared" si="4"/>
        <v>0.59770480482663368</v>
      </c>
    </row>
    <row r="27" spans="1:13" outlineLevel="1" x14ac:dyDescent="0.25">
      <c r="A27" s="9" t="s">
        <v>82</v>
      </c>
      <c r="B27" s="25" t="s">
        <v>23</v>
      </c>
      <c r="C27" s="13">
        <v>2873898.3</v>
      </c>
      <c r="D27" s="13">
        <v>2866318.1999999997</v>
      </c>
      <c r="E27" s="13">
        <v>2850466.2</v>
      </c>
      <c r="F27" s="15">
        <f t="shared" si="0"/>
        <v>0.99184657995726588</v>
      </c>
      <c r="G27" s="15">
        <v>0.99446956028817757</v>
      </c>
      <c r="H27" s="13">
        <v>3010549.7</v>
      </c>
      <c r="I27" s="15">
        <f t="shared" si="1"/>
        <v>1.0475491425705636</v>
      </c>
      <c r="J27" s="15">
        <f t="shared" si="2"/>
        <v>1.0503194306898656</v>
      </c>
      <c r="K27" s="13">
        <v>2942293.3</v>
      </c>
      <c r="L27" s="15">
        <f t="shared" si="3"/>
        <v>1.0237986848734348</v>
      </c>
      <c r="M27" s="15">
        <f t="shared" si="4"/>
        <v>1.0265061639004351</v>
      </c>
    </row>
    <row r="28" spans="1:13" outlineLevel="1" x14ac:dyDescent="0.25">
      <c r="A28" s="9" t="s">
        <v>83</v>
      </c>
      <c r="B28" s="25" t="s">
        <v>24</v>
      </c>
      <c r="C28" s="13">
        <v>115428.8</v>
      </c>
      <c r="D28" s="13">
        <v>124273.40000000002</v>
      </c>
      <c r="E28" s="13">
        <v>266086.40000000002</v>
      </c>
      <c r="F28" s="15">
        <f t="shared" si="0"/>
        <v>2.3051993956447614</v>
      </c>
      <c r="G28" s="15">
        <v>2.1411372023297019</v>
      </c>
      <c r="H28" s="13">
        <v>99138</v>
      </c>
      <c r="I28" s="15">
        <f t="shared" si="1"/>
        <v>0.85886711115423531</v>
      </c>
      <c r="J28" s="15">
        <f t="shared" si="2"/>
        <v>0.79774110952142596</v>
      </c>
      <c r="K28" s="13">
        <v>85503.7</v>
      </c>
      <c r="L28" s="15">
        <f t="shared" si="3"/>
        <v>0.74074840940909026</v>
      </c>
      <c r="M28" s="15">
        <f t="shared" si="4"/>
        <v>0.68802897482486181</v>
      </c>
    </row>
    <row r="29" spans="1:13" x14ac:dyDescent="0.25">
      <c r="A29" s="19" t="s">
        <v>84</v>
      </c>
      <c r="B29" s="24" t="s">
        <v>25</v>
      </c>
      <c r="C29" s="20">
        <v>1449644.4</v>
      </c>
      <c r="D29" s="20">
        <v>1785279.9</v>
      </c>
      <c r="E29" s="20">
        <v>1397153.2</v>
      </c>
      <c r="F29" s="21">
        <f t="shared" si="0"/>
        <v>0.96379029229513113</v>
      </c>
      <c r="G29" s="21">
        <v>0.78259616321227843</v>
      </c>
      <c r="H29" s="20">
        <v>461662.7</v>
      </c>
      <c r="I29" s="21">
        <f t="shared" si="1"/>
        <v>0.31846617004832362</v>
      </c>
      <c r="J29" s="21">
        <f t="shared" si="2"/>
        <v>0.25859401654608893</v>
      </c>
      <c r="K29" s="20">
        <v>501507.9</v>
      </c>
      <c r="L29" s="21">
        <f t="shared" si="3"/>
        <v>0.34595235907509458</v>
      </c>
      <c r="M29" s="21">
        <f t="shared" si="4"/>
        <v>0.28091275771379043</v>
      </c>
    </row>
    <row r="30" spans="1:13" x14ac:dyDescent="0.25">
      <c r="A30" s="9" t="s">
        <v>85</v>
      </c>
      <c r="B30" s="26" t="s">
        <v>70</v>
      </c>
      <c r="C30" s="13">
        <v>181735.8</v>
      </c>
      <c r="D30" s="13">
        <v>2887.1</v>
      </c>
      <c r="E30" s="13"/>
      <c r="F30" s="15"/>
      <c r="G30" s="15"/>
      <c r="H30" s="13"/>
      <c r="I30" s="15"/>
      <c r="J30" s="15"/>
      <c r="K30" s="13"/>
      <c r="L30" s="15"/>
      <c r="M30" s="15"/>
    </row>
    <row r="31" spans="1:13" outlineLevel="1" x14ac:dyDescent="0.25">
      <c r="A31" s="9" t="s">
        <v>86</v>
      </c>
      <c r="B31" s="26" t="s">
        <v>26</v>
      </c>
      <c r="C31" s="13">
        <v>857938.3</v>
      </c>
      <c r="D31" s="13">
        <v>1413554.9</v>
      </c>
      <c r="E31" s="13">
        <v>1283889.7</v>
      </c>
      <c r="F31" s="15">
        <f t="shared" si="0"/>
        <v>1.496482555913403</v>
      </c>
      <c r="G31" s="15">
        <v>0.90827013510405574</v>
      </c>
      <c r="H31" s="13">
        <v>353558.9</v>
      </c>
      <c r="I31" s="15">
        <f t="shared" si="1"/>
        <v>0.41210294493205396</v>
      </c>
      <c r="J31" s="15">
        <f t="shared" si="2"/>
        <v>0.25012038796653746</v>
      </c>
      <c r="K31" s="13">
        <v>409205.1</v>
      </c>
      <c r="L31" s="15">
        <f t="shared" si="3"/>
        <v>0.47696332008956815</v>
      </c>
      <c r="M31" s="15">
        <f t="shared" si="4"/>
        <v>0.28948652790209989</v>
      </c>
    </row>
    <row r="32" spans="1:13" outlineLevel="1" x14ac:dyDescent="0.25">
      <c r="A32" s="9" t="s">
        <v>87</v>
      </c>
      <c r="B32" s="26" t="s">
        <v>27</v>
      </c>
      <c r="C32" s="13">
        <v>255210.4</v>
      </c>
      <c r="D32" s="13">
        <v>267177</v>
      </c>
      <c r="E32" s="13">
        <v>18905.599999999999</v>
      </c>
      <c r="F32" s="15">
        <f t="shared" si="0"/>
        <v>7.4078485829731075E-2</v>
      </c>
      <c r="G32" s="15">
        <v>7.0760581936319358E-2</v>
      </c>
      <c r="H32" s="13">
        <v>19075.2</v>
      </c>
      <c r="I32" s="15">
        <f t="shared" si="1"/>
        <v>7.474303555027538E-2</v>
      </c>
      <c r="J32" s="15">
        <f t="shared" si="2"/>
        <v>7.1395367116181413E-2</v>
      </c>
      <c r="K32" s="13">
        <v>3274.2</v>
      </c>
      <c r="L32" s="15">
        <f t="shared" si="3"/>
        <v>1.2829414475272168E-2</v>
      </c>
      <c r="M32" s="15">
        <f t="shared" si="4"/>
        <v>1.2254797381511133E-2</v>
      </c>
    </row>
    <row r="33" spans="1:13" ht="25.5" outlineLevel="1" x14ac:dyDescent="0.25">
      <c r="A33" s="10" t="s">
        <v>71</v>
      </c>
      <c r="B33" s="26" t="s">
        <v>69</v>
      </c>
      <c r="C33" s="13">
        <v>379</v>
      </c>
      <c r="D33" s="14"/>
      <c r="E33" s="13"/>
      <c r="F33" s="15"/>
      <c r="G33" s="15"/>
      <c r="H33" s="13"/>
      <c r="I33" s="15"/>
      <c r="J33" s="15"/>
      <c r="K33" s="13"/>
      <c r="L33" s="15"/>
      <c r="M33" s="15"/>
    </row>
    <row r="34" spans="1:13" ht="25.5" outlineLevel="1" x14ac:dyDescent="0.25">
      <c r="A34" s="9" t="s">
        <v>88</v>
      </c>
      <c r="B34" s="26" t="s">
        <v>28</v>
      </c>
      <c r="C34" s="13">
        <v>154380.9</v>
      </c>
      <c r="D34" s="13">
        <v>101660.9</v>
      </c>
      <c r="E34" s="13">
        <v>94357.9</v>
      </c>
      <c r="F34" s="15">
        <f t="shared" si="0"/>
        <v>0.61120190386245965</v>
      </c>
      <c r="G34" s="15">
        <v>0.92816313843375375</v>
      </c>
      <c r="H34" s="13">
        <v>89028.6</v>
      </c>
      <c r="I34" s="15">
        <f t="shared" si="1"/>
        <v>0.57668144181048309</v>
      </c>
      <c r="J34" s="15">
        <f t="shared" si="2"/>
        <v>0.87574082070884685</v>
      </c>
      <c r="K34" s="13">
        <v>89028.6</v>
      </c>
      <c r="L34" s="15">
        <f t="shared" si="3"/>
        <v>0.57668144181048309</v>
      </c>
      <c r="M34" s="15">
        <f t="shared" si="4"/>
        <v>0.87574082070884685</v>
      </c>
    </row>
    <row r="35" spans="1:13" x14ac:dyDescent="0.25">
      <c r="A35" s="19" t="s">
        <v>89</v>
      </c>
      <c r="B35" s="27" t="s">
        <v>29</v>
      </c>
      <c r="C35" s="20">
        <v>14017.2</v>
      </c>
      <c r="D35" s="20">
        <v>16510</v>
      </c>
      <c r="E35" s="20">
        <v>16609.900000000001</v>
      </c>
      <c r="F35" s="21">
        <f t="shared" si="0"/>
        <v>1.1849656136746283</v>
      </c>
      <c r="G35" s="21">
        <v>1.0060508782556028</v>
      </c>
      <c r="H35" s="20">
        <v>12921.5</v>
      </c>
      <c r="I35" s="21">
        <f t="shared" si="1"/>
        <v>0.92183174956482028</v>
      </c>
      <c r="J35" s="21">
        <f t="shared" si="2"/>
        <v>0.78264688067837673</v>
      </c>
      <c r="K35" s="20">
        <v>13177.1</v>
      </c>
      <c r="L35" s="21">
        <f t="shared" si="3"/>
        <v>0.94006648974117513</v>
      </c>
      <c r="M35" s="21">
        <f t="shared" si="4"/>
        <v>0.79812840702604482</v>
      </c>
    </row>
    <row r="36" spans="1:13" ht="25.5" outlineLevel="1" x14ac:dyDescent="0.25">
      <c r="A36" s="9" t="s">
        <v>90</v>
      </c>
      <c r="B36" s="25" t="s">
        <v>30</v>
      </c>
      <c r="C36" s="13">
        <v>6064.1</v>
      </c>
      <c r="D36" s="13">
        <v>7234.9</v>
      </c>
      <c r="E36" s="13">
        <v>6748.5</v>
      </c>
      <c r="F36" s="15">
        <f t="shared" si="0"/>
        <v>1.1128609356705859</v>
      </c>
      <c r="G36" s="15">
        <v>0.93277032163540619</v>
      </c>
      <c r="H36" s="13">
        <v>2813.1</v>
      </c>
      <c r="I36" s="15">
        <f t="shared" si="1"/>
        <v>0.46389406507148623</v>
      </c>
      <c r="J36" s="15">
        <f t="shared" si="2"/>
        <v>0.38882361884753075</v>
      </c>
      <c r="K36" s="13">
        <v>2813.1</v>
      </c>
      <c r="L36" s="15">
        <f t="shared" si="3"/>
        <v>0.46389406507148623</v>
      </c>
      <c r="M36" s="15">
        <f t="shared" si="4"/>
        <v>0.38882361884753075</v>
      </c>
    </row>
    <row r="37" spans="1:13" outlineLevel="1" x14ac:dyDescent="0.25">
      <c r="A37" s="9" t="s">
        <v>91</v>
      </c>
      <c r="B37" s="25" t="s">
        <v>31</v>
      </c>
      <c r="C37" s="13">
        <v>7953.1</v>
      </c>
      <c r="D37" s="13">
        <v>9275.1</v>
      </c>
      <c r="E37" s="13">
        <v>9861.4</v>
      </c>
      <c r="F37" s="15">
        <f t="shared" si="0"/>
        <v>1.2399441727125271</v>
      </c>
      <c r="G37" s="15">
        <v>1.0632122564716282</v>
      </c>
      <c r="H37" s="13">
        <v>10108.4</v>
      </c>
      <c r="I37" s="15">
        <f t="shared" si="1"/>
        <v>1.271001244797626</v>
      </c>
      <c r="J37" s="15">
        <f t="shared" si="2"/>
        <v>1.0898426971137776</v>
      </c>
      <c r="K37" s="13">
        <v>10364</v>
      </c>
      <c r="L37" s="15">
        <f t="shared" si="3"/>
        <v>1.3031396562346758</v>
      </c>
      <c r="M37" s="15">
        <f t="shared" si="4"/>
        <v>1.1174003514786903</v>
      </c>
    </row>
    <row r="38" spans="1:13" x14ac:dyDescent="0.25">
      <c r="A38" s="19" t="s">
        <v>92</v>
      </c>
      <c r="B38" s="24" t="s">
        <v>32</v>
      </c>
      <c r="C38" s="20">
        <v>6585041.4000000004</v>
      </c>
      <c r="D38" s="22">
        <v>8821339.1999999993</v>
      </c>
      <c r="E38" s="20">
        <v>8479099.0999999996</v>
      </c>
      <c r="F38" s="21">
        <f t="shared" si="0"/>
        <v>1.2876303404865457</v>
      </c>
      <c r="G38" s="21">
        <v>0.96120315835944736</v>
      </c>
      <c r="H38" s="20">
        <v>8013196.7000000002</v>
      </c>
      <c r="I38" s="21">
        <f t="shared" si="1"/>
        <v>1.2168787124102212</v>
      </c>
      <c r="J38" s="21">
        <f t="shared" si="2"/>
        <v>0.90838777631405454</v>
      </c>
      <c r="K38" s="20">
        <v>8155597.4000000004</v>
      </c>
      <c r="L38" s="21">
        <f t="shared" si="3"/>
        <v>1.2385035878438062</v>
      </c>
      <c r="M38" s="21">
        <f t="shared" si="4"/>
        <v>0.9245305293327799</v>
      </c>
    </row>
    <row r="39" spans="1:13" outlineLevel="1" x14ac:dyDescent="0.25">
      <c r="A39" s="9" t="s">
        <v>93</v>
      </c>
      <c r="B39" s="25" t="s">
        <v>33</v>
      </c>
      <c r="C39" s="13">
        <v>1567835.1</v>
      </c>
      <c r="D39" s="12">
        <v>2592826.4</v>
      </c>
      <c r="E39" s="13">
        <v>2675826.5</v>
      </c>
      <c r="F39" s="15">
        <f t="shared" si="0"/>
        <v>1.7067014892063583</v>
      </c>
      <c r="G39" s="15">
        <v>1.0320114374028282</v>
      </c>
      <c r="H39" s="13">
        <v>2531818.7999999998</v>
      </c>
      <c r="I39" s="15">
        <f t="shared" si="1"/>
        <v>1.6148501841807212</v>
      </c>
      <c r="J39" s="15">
        <f t="shared" si="2"/>
        <v>0.97647061908965438</v>
      </c>
      <c r="K39" s="13">
        <v>2651072.7000000002</v>
      </c>
      <c r="L39" s="15">
        <f t="shared" si="3"/>
        <v>1.6909129665485867</v>
      </c>
      <c r="M39" s="15">
        <f t="shared" si="4"/>
        <v>1.0224644040958548</v>
      </c>
    </row>
    <row r="40" spans="1:13" outlineLevel="1" x14ac:dyDescent="0.25">
      <c r="A40" s="9" t="s">
        <v>94</v>
      </c>
      <c r="B40" s="25" t="s">
        <v>34</v>
      </c>
      <c r="C40" s="13">
        <v>3512847.8</v>
      </c>
      <c r="D40" s="12">
        <v>4420472.5</v>
      </c>
      <c r="E40" s="13">
        <v>4156392.6</v>
      </c>
      <c r="F40" s="15">
        <f t="shared" si="0"/>
        <v>1.1831974616150465</v>
      </c>
      <c r="G40" s="15">
        <v>0.94025980254373265</v>
      </c>
      <c r="H40" s="13">
        <v>4012972.1</v>
      </c>
      <c r="I40" s="15">
        <f t="shared" si="1"/>
        <v>1.1423700451810068</v>
      </c>
      <c r="J40" s="15">
        <f t="shared" si="2"/>
        <v>0.90781519396399368</v>
      </c>
      <c r="K40" s="13">
        <v>4036131</v>
      </c>
      <c r="L40" s="15">
        <f t="shared" si="3"/>
        <v>1.1489626735322835</v>
      </c>
      <c r="M40" s="15">
        <f t="shared" si="4"/>
        <v>0.91305420404719184</v>
      </c>
    </row>
    <row r="41" spans="1:13" outlineLevel="1" x14ac:dyDescent="0.25">
      <c r="A41" s="9" t="s">
        <v>95</v>
      </c>
      <c r="B41" s="25" t="s">
        <v>35</v>
      </c>
      <c r="C41" s="13">
        <v>122914.6</v>
      </c>
      <c r="D41" s="12">
        <v>289855.59999999998</v>
      </c>
      <c r="E41" s="13">
        <v>117465.1</v>
      </c>
      <c r="F41" s="15">
        <f t="shared" si="0"/>
        <v>0.95566433930550154</v>
      </c>
      <c r="G41" s="15">
        <v>0.40525385743797954</v>
      </c>
      <c r="H41" s="13">
        <v>18501.400000000001</v>
      </c>
      <c r="I41" s="15">
        <f t="shared" si="1"/>
        <v>0.15052239522400107</v>
      </c>
      <c r="J41" s="15">
        <f t="shared" si="2"/>
        <v>6.3829713829920837E-2</v>
      </c>
      <c r="K41" s="13">
        <v>18501.400000000001</v>
      </c>
      <c r="L41" s="15">
        <f t="shared" si="3"/>
        <v>0.15052239522400107</v>
      </c>
      <c r="M41" s="15">
        <f t="shared" si="4"/>
        <v>6.3829713829920837E-2</v>
      </c>
    </row>
    <row r="42" spans="1:13" outlineLevel="1" x14ac:dyDescent="0.25">
      <c r="A42" s="9" t="s">
        <v>96</v>
      </c>
      <c r="B42" s="25" t="s">
        <v>36</v>
      </c>
      <c r="C42" s="13">
        <v>1051073.5</v>
      </c>
      <c r="D42" s="12">
        <v>1139252.5</v>
      </c>
      <c r="E42" s="13">
        <v>1152400.7</v>
      </c>
      <c r="F42" s="15">
        <f t="shared" si="0"/>
        <v>1.096403534101088</v>
      </c>
      <c r="G42" s="15">
        <v>1.0115410762758914</v>
      </c>
      <c r="H42" s="13">
        <v>1071657.7</v>
      </c>
      <c r="I42" s="15">
        <f t="shared" si="1"/>
        <v>1.0195839777142131</v>
      </c>
      <c r="J42" s="15">
        <f t="shared" si="2"/>
        <v>0.9406674113069754</v>
      </c>
      <c r="K42" s="13">
        <v>1071428.1000000001</v>
      </c>
      <c r="L42" s="15">
        <f t="shared" si="3"/>
        <v>1.0193655343798509</v>
      </c>
      <c r="M42" s="15">
        <f t="shared" si="4"/>
        <v>0.94046587565092032</v>
      </c>
    </row>
    <row r="43" spans="1:13" ht="25.5" outlineLevel="1" x14ac:dyDescent="0.25">
      <c r="A43" s="9" t="s">
        <v>97</v>
      </c>
      <c r="B43" s="25" t="s">
        <v>37</v>
      </c>
      <c r="C43" s="13">
        <v>10658.4</v>
      </c>
      <c r="D43" s="12">
        <v>44486.8</v>
      </c>
      <c r="E43" s="13">
        <v>43827.7</v>
      </c>
      <c r="F43" s="15" t="s">
        <v>158</v>
      </c>
      <c r="G43" s="15">
        <v>0.98518436929606068</v>
      </c>
      <c r="H43" s="13">
        <v>40605</v>
      </c>
      <c r="I43" s="15" t="s">
        <v>161</v>
      </c>
      <c r="J43" s="15">
        <f t="shared" si="2"/>
        <v>0.91274265624859507</v>
      </c>
      <c r="K43" s="13">
        <v>40685</v>
      </c>
      <c r="L43" s="15">
        <f t="shared" si="3"/>
        <v>3.8171770622232231</v>
      </c>
      <c r="M43" s="15">
        <f t="shared" si="4"/>
        <v>0.91454094248181472</v>
      </c>
    </row>
    <row r="44" spans="1:13" outlineLevel="1" x14ac:dyDescent="0.25">
      <c r="A44" s="9" t="s">
        <v>98</v>
      </c>
      <c r="B44" s="25" t="s">
        <v>38</v>
      </c>
      <c r="C44" s="13">
        <v>214474.2</v>
      </c>
      <c r="D44" s="12">
        <v>217239.7</v>
      </c>
      <c r="E44" s="13">
        <v>211079.8</v>
      </c>
      <c r="F44" s="15">
        <f t="shared" si="0"/>
        <v>0.98417338775479746</v>
      </c>
      <c r="G44" s="15">
        <v>0.97164468557082329</v>
      </c>
      <c r="H44" s="13">
        <v>211079.8</v>
      </c>
      <c r="I44" s="15">
        <f t="shared" si="1"/>
        <v>0.98417338775479746</v>
      </c>
      <c r="J44" s="15">
        <f t="shared" si="2"/>
        <v>0.97164468557082329</v>
      </c>
      <c r="K44" s="13">
        <v>211079.8</v>
      </c>
      <c r="L44" s="15">
        <f t="shared" si="3"/>
        <v>0.98417338775479746</v>
      </c>
      <c r="M44" s="15">
        <f t="shared" si="4"/>
        <v>0.97164468557082329</v>
      </c>
    </row>
    <row r="45" spans="1:13" outlineLevel="1" x14ac:dyDescent="0.25">
      <c r="A45" s="9" t="s">
        <v>99</v>
      </c>
      <c r="B45" s="25" t="s">
        <v>39</v>
      </c>
      <c r="C45" s="13">
        <v>105237.8</v>
      </c>
      <c r="D45" s="12">
        <v>117205.7</v>
      </c>
      <c r="E45" s="13">
        <v>122106.7</v>
      </c>
      <c r="F45" s="15">
        <f t="shared" si="0"/>
        <v>1.1602931646233576</v>
      </c>
      <c r="G45" s="15">
        <v>1.0418153724605543</v>
      </c>
      <c r="H45" s="13">
        <v>126561.9</v>
      </c>
      <c r="I45" s="15">
        <f t="shared" si="1"/>
        <v>1.2026277630281135</v>
      </c>
      <c r="J45" s="15">
        <f t="shared" si="2"/>
        <v>1.0798271756407751</v>
      </c>
      <c r="K45" s="13">
        <v>126699.4</v>
      </c>
      <c r="L45" s="15">
        <f t="shared" si="3"/>
        <v>1.203934327779562</v>
      </c>
      <c r="M45" s="15">
        <f t="shared" si="4"/>
        <v>1.0810003267759161</v>
      </c>
    </row>
    <row r="46" spans="1:13" x14ac:dyDescent="0.25">
      <c r="A46" s="19" t="s">
        <v>100</v>
      </c>
      <c r="B46" s="24" t="s">
        <v>40</v>
      </c>
      <c r="C46" s="20">
        <v>598649.9</v>
      </c>
      <c r="D46" s="20">
        <v>933246.1</v>
      </c>
      <c r="E46" s="20">
        <v>794114.9</v>
      </c>
      <c r="F46" s="21">
        <f t="shared" si="0"/>
        <v>1.3265097012460871</v>
      </c>
      <c r="G46" s="21">
        <v>0.85091692319957191</v>
      </c>
      <c r="H46" s="20">
        <v>464318.5</v>
      </c>
      <c r="I46" s="21">
        <f t="shared" si="1"/>
        <v>0.77560941712343057</v>
      </c>
      <c r="J46" s="21">
        <f t="shared" si="2"/>
        <v>0.49753060848580027</v>
      </c>
      <c r="K46" s="20">
        <v>464497</v>
      </c>
      <c r="L46" s="21">
        <f t="shared" si="3"/>
        <v>0.77590758805772786</v>
      </c>
      <c r="M46" s="21">
        <f t="shared" si="4"/>
        <v>0.49772187636251575</v>
      </c>
    </row>
    <row r="47" spans="1:13" outlineLevel="1" x14ac:dyDescent="0.25">
      <c r="A47" s="9" t="s">
        <v>101</v>
      </c>
      <c r="B47" s="25" t="s">
        <v>41</v>
      </c>
      <c r="C47" s="13">
        <v>572533</v>
      </c>
      <c r="D47" s="13">
        <v>906001.3</v>
      </c>
      <c r="E47" s="13">
        <v>767495.6</v>
      </c>
      <c r="F47" s="15">
        <f t="shared" si="0"/>
        <v>1.3405263976050288</v>
      </c>
      <c r="G47" s="15">
        <v>0.84712417079313229</v>
      </c>
      <c r="H47" s="13">
        <v>438739.4</v>
      </c>
      <c r="I47" s="15">
        <f t="shared" si="1"/>
        <v>0.76631285882211164</v>
      </c>
      <c r="J47" s="15">
        <f t="shared" si="2"/>
        <v>0.48425912854650427</v>
      </c>
      <c r="K47" s="13">
        <v>438838.2</v>
      </c>
      <c r="L47" s="15">
        <f t="shared" si="3"/>
        <v>0.76648542529426256</v>
      </c>
      <c r="M47" s="15">
        <f t="shared" si="4"/>
        <v>0.48436817916265684</v>
      </c>
    </row>
    <row r="48" spans="1:13" outlineLevel="1" x14ac:dyDescent="0.25">
      <c r="A48" s="9" t="s">
        <v>102</v>
      </c>
      <c r="B48" s="25" t="s">
        <v>42</v>
      </c>
      <c r="C48" s="13">
        <v>26116.9</v>
      </c>
      <c r="D48" s="13">
        <v>27244.799999999999</v>
      </c>
      <c r="E48" s="13">
        <v>26619.3</v>
      </c>
      <c r="F48" s="15">
        <f t="shared" si="0"/>
        <v>1.0192365862717243</v>
      </c>
      <c r="G48" s="15">
        <v>0.97704149048625788</v>
      </c>
      <c r="H48" s="13">
        <v>25579.1</v>
      </c>
      <c r="I48" s="15">
        <f t="shared" si="1"/>
        <v>0.97940796955228215</v>
      </c>
      <c r="J48" s="15">
        <f t="shared" si="2"/>
        <v>0.93886172774254162</v>
      </c>
      <c r="K48" s="13">
        <v>25658.799999999999</v>
      </c>
      <c r="L48" s="15">
        <f t="shared" si="3"/>
        <v>0.98245963341744225</v>
      </c>
      <c r="M48" s="15">
        <f t="shared" si="4"/>
        <v>0.94178705661263795</v>
      </c>
    </row>
    <row r="49" spans="1:13" x14ac:dyDescent="0.25">
      <c r="A49" s="19" t="s">
        <v>103</v>
      </c>
      <c r="B49" s="24" t="s">
        <v>43</v>
      </c>
      <c r="C49" s="20">
        <v>1538234.5</v>
      </c>
      <c r="D49" s="20">
        <v>2923230.6</v>
      </c>
      <c r="E49" s="20">
        <v>1638945.2</v>
      </c>
      <c r="F49" s="21">
        <f t="shared" si="0"/>
        <v>1.0654716169738749</v>
      </c>
      <c r="G49" s="21">
        <v>0.5606623028645088</v>
      </c>
      <c r="H49" s="20">
        <v>1442063.6</v>
      </c>
      <c r="I49" s="21">
        <f t="shared" si="1"/>
        <v>0.93747968856504005</v>
      </c>
      <c r="J49" s="21">
        <f t="shared" si="2"/>
        <v>0.49331161215950603</v>
      </c>
      <c r="K49" s="20">
        <v>1442462</v>
      </c>
      <c r="L49" s="21">
        <f t="shared" si="3"/>
        <v>0.93773868678670258</v>
      </c>
      <c r="M49" s="21">
        <f t="shared" si="4"/>
        <v>0.49344789973120834</v>
      </c>
    </row>
    <row r="50" spans="1:13" outlineLevel="1" x14ac:dyDescent="0.25">
      <c r="A50" s="9" t="s">
        <v>104</v>
      </c>
      <c r="B50" s="25" t="s">
        <v>44</v>
      </c>
      <c r="C50" s="13">
        <v>645750.6</v>
      </c>
      <c r="D50" s="13">
        <v>1244076</v>
      </c>
      <c r="E50" s="13">
        <v>808129</v>
      </c>
      <c r="F50" s="15">
        <f t="shared" si="0"/>
        <v>1.2514568317861416</v>
      </c>
      <c r="G50" s="15">
        <v>0.64958169758117668</v>
      </c>
      <c r="H50" s="13">
        <v>672303.5</v>
      </c>
      <c r="I50" s="15">
        <f t="shared" si="1"/>
        <v>1.0411194352742374</v>
      </c>
      <c r="J50" s="15">
        <f t="shared" si="2"/>
        <v>0.54040388207794376</v>
      </c>
      <c r="K50" s="13">
        <v>672521.6</v>
      </c>
      <c r="L50" s="15">
        <f t="shared" si="3"/>
        <v>1.0414571817664591</v>
      </c>
      <c r="M50" s="15">
        <f t="shared" si="4"/>
        <v>0.54057919291104395</v>
      </c>
    </row>
    <row r="51" spans="1:13" outlineLevel="1" x14ac:dyDescent="0.25">
      <c r="A51" s="9" t="s">
        <v>105</v>
      </c>
      <c r="B51" s="25" t="s">
        <v>45</v>
      </c>
      <c r="C51" s="13">
        <v>489484.4</v>
      </c>
      <c r="D51" s="13">
        <v>1117824.2</v>
      </c>
      <c r="E51" s="13">
        <v>364976.7</v>
      </c>
      <c r="F51" s="15">
        <f t="shared" si="0"/>
        <v>0.74563499878647821</v>
      </c>
      <c r="G51" s="15">
        <v>0.32650635046190629</v>
      </c>
      <c r="H51" s="13">
        <v>351200.1</v>
      </c>
      <c r="I51" s="15">
        <f t="shared" si="1"/>
        <v>0.71748987301740352</v>
      </c>
      <c r="J51" s="15">
        <f t="shared" si="2"/>
        <v>0.31418187224789013</v>
      </c>
      <c r="K51" s="13">
        <v>351330.8</v>
      </c>
      <c r="L51" s="15">
        <f t="shared" si="3"/>
        <v>0.71775688867714671</v>
      </c>
      <c r="M51" s="15">
        <f t="shared" si="4"/>
        <v>0.31429879582138232</v>
      </c>
    </row>
    <row r="52" spans="1:13" outlineLevel="1" x14ac:dyDescent="0.25">
      <c r="A52" s="9" t="s">
        <v>106</v>
      </c>
      <c r="B52" s="25" t="s">
        <v>46</v>
      </c>
      <c r="C52" s="13">
        <v>28736.2</v>
      </c>
      <c r="D52" s="13">
        <v>32162</v>
      </c>
      <c r="E52" s="13">
        <v>32838.1</v>
      </c>
      <c r="F52" s="15">
        <f t="shared" si="0"/>
        <v>1.1427432993924038</v>
      </c>
      <c r="G52" s="15">
        <v>1.0210217026304333</v>
      </c>
      <c r="H52" s="13">
        <v>31493.599999999999</v>
      </c>
      <c r="I52" s="15">
        <f t="shared" si="1"/>
        <v>1.0959556239168713</v>
      </c>
      <c r="J52" s="15">
        <f t="shared" si="2"/>
        <v>0.9792177103413966</v>
      </c>
      <c r="K52" s="13">
        <v>31493.599999999999</v>
      </c>
      <c r="L52" s="15">
        <f t="shared" si="3"/>
        <v>1.0959556239168713</v>
      </c>
      <c r="M52" s="15">
        <f t="shared" si="4"/>
        <v>0.9792177103413966</v>
      </c>
    </row>
    <row r="53" spans="1:13" ht="25.5" outlineLevel="1" x14ac:dyDescent="0.25">
      <c r="A53" s="9" t="s">
        <v>107</v>
      </c>
      <c r="B53" s="25" t="s">
        <v>47</v>
      </c>
      <c r="C53" s="13">
        <v>98636.4</v>
      </c>
      <c r="D53" s="13">
        <v>128991.3</v>
      </c>
      <c r="E53" s="13">
        <v>130246.1</v>
      </c>
      <c r="F53" s="15">
        <f t="shared" si="0"/>
        <v>1.3204668864638207</v>
      </c>
      <c r="G53" s="15">
        <v>1.0097277878430562</v>
      </c>
      <c r="H53" s="13">
        <v>96957.3</v>
      </c>
      <c r="I53" s="15">
        <f t="shared" si="1"/>
        <v>0.98297687263525446</v>
      </c>
      <c r="J53" s="15">
        <f t="shared" si="2"/>
        <v>0.75165766993587935</v>
      </c>
      <c r="K53" s="13">
        <v>96957.3</v>
      </c>
      <c r="L53" s="15">
        <f t="shared" si="3"/>
        <v>0.98297687263525446</v>
      </c>
      <c r="M53" s="15">
        <f t="shared" si="4"/>
        <v>0.75165766993587935</v>
      </c>
    </row>
    <row r="54" spans="1:13" outlineLevel="1" x14ac:dyDescent="0.25">
      <c r="A54" s="9" t="s">
        <v>108</v>
      </c>
      <c r="B54" s="25" t="s">
        <v>48</v>
      </c>
      <c r="C54" s="13">
        <v>275626.90000000002</v>
      </c>
      <c r="D54" s="13">
        <v>400177.1</v>
      </c>
      <c r="E54" s="13">
        <v>302755.3</v>
      </c>
      <c r="F54" s="15">
        <f t="shared" si="0"/>
        <v>1.0984243555327871</v>
      </c>
      <c r="G54" s="15">
        <v>0.75655328603260907</v>
      </c>
      <c r="H54" s="13">
        <v>290109.09999999998</v>
      </c>
      <c r="I54" s="15">
        <f t="shared" si="1"/>
        <v>1.0525427670521272</v>
      </c>
      <c r="J54" s="15">
        <f t="shared" si="2"/>
        <v>0.72495177760046736</v>
      </c>
      <c r="K54" s="13">
        <v>290158.7</v>
      </c>
      <c r="L54" s="15">
        <f t="shared" si="3"/>
        <v>1.0527227204601581</v>
      </c>
      <c r="M54" s="15">
        <f t="shared" si="4"/>
        <v>0.72507572272376408</v>
      </c>
    </row>
    <row r="55" spans="1:13" x14ac:dyDescent="0.25">
      <c r="A55" s="19" t="s">
        <v>109</v>
      </c>
      <c r="B55" s="24" t="s">
        <v>49</v>
      </c>
      <c r="C55" s="20">
        <v>11220833.6</v>
      </c>
      <c r="D55" s="20">
        <v>11780332.4</v>
      </c>
      <c r="E55" s="20">
        <v>12668422</v>
      </c>
      <c r="F55" s="21">
        <f t="shared" si="0"/>
        <v>1.1290089891360657</v>
      </c>
      <c r="G55" s="21">
        <v>1.0753874822751182</v>
      </c>
      <c r="H55" s="20">
        <v>11195386.300000001</v>
      </c>
      <c r="I55" s="21">
        <f t="shared" si="1"/>
        <v>0.99773213818980444</v>
      </c>
      <c r="J55" s="21">
        <f t="shared" si="2"/>
        <v>0.9503455352414335</v>
      </c>
      <c r="K55" s="20">
        <v>10297404.1</v>
      </c>
      <c r="L55" s="21">
        <f t="shared" si="3"/>
        <v>0.91770401977977822</v>
      </c>
      <c r="M55" s="21">
        <f t="shared" si="4"/>
        <v>0.87411829737503832</v>
      </c>
    </row>
    <row r="56" spans="1:13" outlineLevel="1" x14ac:dyDescent="0.25">
      <c r="A56" s="9" t="s">
        <v>110</v>
      </c>
      <c r="B56" s="25" t="s">
        <v>50</v>
      </c>
      <c r="C56" s="13">
        <v>66534.100000000006</v>
      </c>
      <c r="D56" s="13">
        <v>76270.8</v>
      </c>
      <c r="E56" s="13">
        <v>71788.2</v>
      </c>
      <c r="F56" s="15">
        <f t="shared" si="0"/>
        <v>1.0789685289197568</v>
      </c>
      <c r="G56" s="15">
        <v>0.94122783555436673</v>
      </c>
      <c r="H56" s="13">
        <v>73216.2</v>
      </c>
      <c r="I56" s="15">
        <f t="shared" si="1"/>
        <v>1.1004312074560261</v>
      </c>
      <c r="J56" s="15">
        <f t="shared" si="2"/>
        <v>0.9599505970830251</v>
      </c>
      <c r="K56" s="13">
        <v>75301.899999999994</v>
      </c>
      <c r="L56" s="15">
        <f t="shared" si="3"/>
        <v>1.1317790426262622</v>
      </c>
      <c r="M56" s="15">
        <f t="shared" si="4"/>
        <v>0.98729658008045007</v>
      </c>
    </row>
    <row r="57" spans="1:13" outlineLevel="1" x14ac:dyDescent="0.25">
      <c r="A57" s="9" t="s">
        <v>111</v>
      </c>
      <c r="B57" s="25" t="s">
        <v>51</v>
      </c>
      <c r="C57" s="13">
        <v>1253033.3999999999</v>
      </c>
      <c r="D57" s="13">
        <v>1581218.5</v>
      </c>
      <c r="E57" s="13">
        <v>1582815.5</v>
      </c>
      <c r="F57" s="15">
        <f t="shared" si="0"/>
        <v>1.2631869988461601</v>
      </c>
      <c r="G57" s="15">
        <v>1.0010099805940798</v>
      </c>
      <c r="H57" s="13">
        <v>1496339.8</v>
      </c>
      <c r="I57" s="15">
        <f t="shared" si="1"/>
        <v>1.1941739142787415</v>
      </c>
      <c r="J57" s="15">
        <f t="shared" si="2"/>
        <v>0.94632070140843916</v>
      </c>
      <c r="K57" s="13">
        <v>1491095.8</v>
      </c>
      <c r="L57" s="15">
        <f t="shared" si="3"/>
        <v>1.1899888702088868</v>
      </c>
      <c r="M57" s="15">
        <f t="shared" si="4"/>
        <v>0.94300427170564982</v>
      </c>
    </row>
    <row r="58" spans="1:13" outlineLevel="1" x14ac:dyDescent="0.25">
      <c r="A58" s="9" t="s">
        <v>112</v>
      </c>
      <c r="B58" s="25" t="s">
        <v>52</v>
      </c>
      <c r="C58" s="13">
        <v>8217339.7000000002</v>
      </c>
      <c r="D58" s="13">
        <v>8185395.4000000004</v>
      </c>
      <c r="E58" s="13">
        <v>8526765.6999999993</v>
      </c>
      <c r="F58" s="15">
        <f t="shared" si="0"/>
        <v>1.0376552523440159</v>
      </c>
      <c r="G58" s="15">
        <v>1.0417048026781943</v>
      </c>
      <c r="H58" s="13">
        <v>7504594.9000000004</v>
      </c>
      <c r="I58" s="15">
        <f t="shared" si="1"/>
        <v>0.91326331562026097</v>
      </c>
      <c r="J58" s="15">
        <f t="shared" si="2"/>
        <v>0.91682741434824278</v>
      </c>
      <c r="K58" s="13">
        <v>6549833.5</v>
      </c>
      <c r="L58" s="15">
        <f t="shared" si="3"/>
        <v>0.79707469072989645</v>
      </c>
      <c r="M58" s="15">
        <f t="shared" si="4"/>
        <v>0.80018535207230179</v>
      </c>
    </row>
    <row r="59" spans="1:13" outlineLevel="1" x14ac:dyDescent="0.25">
      <c r="A59" s="9" t="s">
        <v>113</v>
      </c>
      <c r="B59" s="25" t="s">
        <v>53</v>
      </c>
      <c r="C59" s="13">
        <v>1349877.6</v>
      </c>
      <c r="D59" s="13">
        <v>1602086.5</v>
      </c>
      <c r="E59" s="13">
        <v>2158519.7999999998</v>
      </c>
      <c r="F59" s="15">
        <f t="shared" si="0"/>
        <v>1.5990485359561486</v>
      </c>
      <c r="G59" s="15">
        <v>1.3473178882663326</v>
      </c>
      <c r="H59" s="13">
        <v>1808988.1</v>
      </c>
      <c r="I59" s="15">
        <f t="shared" si="1"/>
        <v>1.3401126887356305</v>
      </c>
      <c r="J59" s="15">
        <f t="shared" si="2"/>
        <v>1.1291450867353292</v>
      </c>
      <c r="K59" s="13">
        <v>1868507</v>
      </c>
      <c r="L59" s="15">
        <f t="shared" si="3"/>
        <v>1.3842047604908769</v>
      </c>
      <c r="M59" s="15">
        <f t="shared" si="4"/>
        <v>1.1662959521848539</v>
      </c>
    </row>
    <row r="60" spans="1:13" outlineLevel="1" x14ac:dyDescent="0.25">
      <c r="A60" s="9" t="s">
        <v>114</v>
      </c>
      <c r="B60" s="25" t="s">
        <v>54</v>
      </c>
      <c r="C60" s="13">
        <v>334048.8</v>
      </c>
      <c r="D60" s="13">
        <v>335361.2</v>
      </c>
      <c r="E60" s="13">
        <v>328532.8</v>
      </c>
      <c r="F60" s="15">
        <f t="shared" si="0"/>
        <v>0.98348744255330356</v>
      </c>
      <c r="G60" s="15">
        <v>0.97963867018605599</v>
      </c>
      <c r="H60" s="13">
        <v>312247.3</v>
      </c>
      <c r="I60" s="15">
        <f t="shared" si="1"/>
        <v>0.9347355835434823</v>
      </c>
      <c r="J60" s="15">
        <f t="shared" si="2"/>
        <v>0.9310775963349367</v>
      </c>
      <c r="K60" s="13">
        <v>312665.90000000002</v>
      </c>
      <c r="L60" s="15">
        <f t="shared" si="3"/>
        <v>0.93598869386748296</v>
      </c>
      <c r="M60" s="15">
        <f t="shared" si="4"/>
        <v>0.93232580274641197</v>
      </c>
    </row>
    <row r="61" spans="1:13" x14ac:dyDescent="0.25">
      <c r="A61" s="19" t="s">
        <v>115</v>
      </c>
      <c r="B61" s="24" t="s">
        <v>55</v>
      </c>
      <c r="C61" s="20">
        <v>99909.1</v>
      </c>
      <c r="D61" s="20">
        <v>223530</v>
      </c>
      <c r="E61" s="20">
        <v>306488.40000000002</v>
      </c>
      <c r="F61" s="21">
        <f t="shared" si="0"/>
        <v>3.0676725143155128</v>
      </c>
      <c r="G61" s="21">
        <v>1.3711287075560328</v>
      </c>
      <c r="H61" s="20">
        <v>836381.3</v>
      </c>
      <c r="I61" s="21" t="s">
        <v>159</v>
      </c>
      <c r="J61" s="21" t="s">
        <v>158</v>
      </c>
      <c r="K61" s="20">
        <v>123711.2</v>
      </c>
      <c r="L61" s="21">
        <f t="shared" si="3"/>
        <v>1.2382375579401674</v>
      </c>
      <c r="M61" s="21">
        <f t="shared" si="4"/>
        <v>0.55344338567530083</v>
      </c>
    </row>
    <row r="62" spans="1:13" outlineLevel="1" x14ac:dyDescent="0.25">
      <c r="A62" s="9" t="s">
        <v>116</v>
      </c>
      <c r="B62" s="25" t="s">
        <v>56</v>
      </c>
      <c r="C62" s="13"/>
      <c r="D62" s="13">
        <v>4588.5</v>
      </c>
      <c r="E62" s="13">
        <v>10603.8</v>
      </c>
      <c r="F62" s="15"/>
      <c r="G62" s="15">
        <v>2.3109512912716572</v>
      </c>
      <c r="H62" s="13">
        <v>5775.3</v>
      </c>
      <c r="I62" s="15"/>
      <c r="J62" s="15">
        <f t="shared" si="2"/>
        <v>1.2586466165413535</v>
      </c>
      <c r="K62" s="13">
        <v>3753.8</v>
      </c>
      <c r="L62" s="15"/>
      <c r="M62" s="15">
        <f t="shared" si="4"/>
        <v>0.81808870001089684</v>
      </c>
    </row>
    <row r="63" spans="1:13" outlineLevel="1" x14ac:dyDescent="0.25">
      <c r="A63" s="9" t="s">
        <v>117</v>
      </c>
      <c r="B63" s="25" t="s">
        <v>57</v>
      </c>
      <c r="C63" s="13">
        <v>15337.9</v>
      </c>
      <c r="D63" s="13">
        <v>100040.2</v>
      </c>
      <c r="E63" s="13">
        <v>181147.9</v>
      </c>
      <c r="F63" s="15" t="s">
        <v>164</v>
      </c>
      <c r="G63" s="15">
        <v>1.8107510780666172</v>
      </c>
      <c r="H63" s="13">
        <v>721876.7</v>
      </c>
      <c r="I63" s="15" t="s">
        <v>160</v>
      </c>
      <c r="J63" s="15" t="s">
        <v>157</v>
      </c>
      <c r="K63" s="13">
        <v>11228.1</v>
      </c>
      <c r="L63" s="15">
        <f t="shared" si="3"/>
        <v>0.73204936790564556</v>
      </c>
      <c r="M63" s="15">
        <f t="shared" si="4"/>
        <v>0.11223588117576735</v>
      </c>
    </row>
    <row r="64" spans="1:13" outlineLevel="1" x14ac:dyDescent="0.25">
      <c r="A64" s="9" t="s">
        <v>118</v>
      </c>
      <c r="B64" s="25" t="s">
        <v>58</v>
      </c>
      <c r="C64" s="13">
        <v>73297.8</v>
      </c>
      <c r="D64" s="13">
        <v>109692.8</v>
      </c>
      <c r="E64" s="13">
        <v>105994.4</v>
      </c>
      <c r="F64" s="15">
        <f t="shared" si="0"/>
        <v>1.4460788727628933</v>
      </c>
      <c r="G64" s="15">
        <v>0.96628402228769794</v>
      </c>
      <c r="H64" s="13">
        <v>99961.3</v>
      </c>
      <c r="I64" s="15">
        <f t="shared" si="1"/>
        <v>1.3637694446490891</v>
      </c>
      <c r="J64" s="15">
        <f t="shared" si="2"/>
        <v>0.91128405875317253</v>
      </c>
      <c r="K64" s="13">
        <v>99961.3</v>
      </c>
      <c r="L64" s="15">
        <f t="shared" si="3"/>
        <v>1.3637694446490891</v>
      </c>
      <c r="M64" s="15">
        <f t="shared" si="4"/>
        <v>0.91128405875317253</v>
      </c>
    </row>
    <row r="65" spans="1:13" outlineLevel="1" x14ac:dyDescent="0.25">
      <c r="A65" s="9" t="s">
        <v>119</v>
      </c>
      <c r="B65" s="25" t="s">
        <v>59</v>
      </c>
      <c r="C65" s="13">
        <v>11273.4</v>
      </c>
      <c r="D65" s="13">
        <v>9208.5</v>
      </c>
      <c r="E65" s="13">
        <v>8742.2999999999993</v>
      </c>
      <c r="F65" s="15">
        <f t="shared" si="0"/>
        <v>0.77548033423811802</v>
      </c>
      <c r="G65" s="15">
        <v>0.94937286202964644</v>
      </c>
      <c r="H65" s="13">
        <v>8768</v>
      </c>
      <c r="I65" s="15">
        <f t="shared" si="1"/>
        <v>0.77776003690102369</v>
      </c>
      <c r="J65" s="15">
        <f t="shared" si="2"/>
        <v>0.9521637617418689</v>
      </c>
      <c r="K65" s="13">
        <v>8768</v>
      </c>
      <c r="L65" s="15">
        <f t="shared" si="3"/>
        <v>0.77776003690102369</v>
      </c>
      <c r="M65" s="15">
        <f t="shared" si="4"/>
        <v>0.9521637617418689</v>
      </c>
    </row>
    <row r="66" spans="1:13" x14ac:dyDescent="0.25">
      <c r="A66" s="19" t="s">
        <v>120</v>
      </c>
      <c r="B66" s="24" t="s">
        <v>60</v>
      </c>
      <c r="C66" s="20">
        <v>78885.3</v>
      </c>
      <c r="D66" s="20">
        <v>83317.600000000006</v>
      </c>
      <c r="E66" s="20">
        <v>78002.3</v>
      </c>
      <c r="F66" s="21">
        <f t="shared" si="0"/>
        <v>0.9888065330296012</v>
      </c>
      <c r="G66" s="21">
        <v>0.93620435538229618</v>
      </c>
      <c r="H66" s="20">
        <v>71327.100000000006</v>
      </c>
      <c r="I66" s="21">
        <f t="shared" si="1"/>
        <v>0.90418747219063633</v>
      </c>
      <c r="J66" s="21">
        <f t="shared" si="2"/>
        <v>0.85608682919335166</v>
      </c>
      <c r="K66" s="20">
        <v>71327.100000000006</v>
      </c>
      <c r="L66" s="21">
        <f t="shared" si="3"/>
        <v>0.90418747219063633</v>
      </c>
      <c r="M66" s="21">
        <f t="shared" si="4"/>
        <v>0.85608682919335166</v>
      </c>
    </row>
    <row r="67" spans="1:13" outlineLevel="1" x14ac:dyDescent="0.25">
      <c r="A67" s="9" t="s">
        <v>121</v>
      </c>
      <c r="B67" s="25" t="s">
        <v>61</v>
      </c>
      <c r="C67" s="13">
        <v>59368.1</v>
      </c>
      <c r="D67" s="13">
        <v>63004</v>
      </c>
      <c r="E67" s="13">
        <v>57683.7</v>
      </c>
      <c r="F67" s="15">
        <f t="shared" si="0"/>
        <v>0.97162786075350227</v>
      </c>
      <c r="G67" s="15">
        <v>0.91555615516475142</v>
      </c>
      <c r="H67" s="13">
        <v>51968.9</v>
      </c>
      <c r="I67" s="15">
        <f t="shared" si="1"/>
        <v>0.87536741111809213</v>
      </c>
      <c r="J67" s="15">
        <f t="shared" si="2"/>
        <v>0.82485080312361125</v>
      </c>
      <c r="K67" s="13">
        <v>51968.9</v>
      </c>
      <c r="L67" s="15">
        <f t="shared" si="3"/>
        <v>0.87536741111809213</v>
      </c>
      <c r="M67" s="15">
        <f t="shared" si="4"/>
        <v>0.82485080312361125</v>
      </c>
    </row>
    <row r="68" spans="1:13" outlineLevel="1" x14ac:dyDescent="0.25">
      <c r="A68" s="9" t="s">
        <v>122</v>
      </c>
      <c r="B68" s="25" t="s">
        <v>62</v>
      </c>
      <c r="C68" s="13">
        <v>19517.2</v>
      </c>
      <c r="D68" s="13">
        <v>20313.599999999999</v>
      </c>
      <c r="E68" s="13">
        <v>20318.599999999999</v>
      </c>
      <c r="F68" s="15">
        <f t="shared" si="0"/>
        <v>1.0410612177976348</v>
      </c>
      <c r="G68" s="15">
        <v>1.0002461405166982</v>
      </c>
      <c r="H68" s="13">
        <v>19358.2</v>
      </c>
      <c r="I68" s="15">
        <f t="shared" si="1"/>
        <v>0.99185333961838784</v>
      </c>
      <c r="J68" s="15">
        <f t="shared" si="2"/>
        <v>0.95296747006931326</v>
      </c>
      <c r="K68" s="13">
        <v>19358.2</v>
      </c>
      <c r="L68" s="15">
        <f t="shared" si="3"/>
        <v>0.99185333961838784</v>
      </c>
      <c r="M68" s="15">
        <f t="shared" si="4"/>
        <v>0.95296747006931326</v>
      </c>
    </row>
    <row r="69" spans="1:13" ht="25.5" x14ac:dyDescent="0.25">
      <c r="A69" s="19" t="s">
        <v>123</v>
      </c>
      <c r="B69" s="24" t="s">
        <v>63</v>
      </c>
      <c r="C69" s="20">
        <v>1007043.5</v>
      </c>
      <c r="D69" s="20">
        <v>577122.9</v>
      </c>
      <c r="E69" s="20">
        <v>688983.8</v>
      </c>
      <c r="F69" s="21">
        <f t="shared" si="0"/>
        <v>0.68416488463507286</v>
      </c>
      <c r="G69" s="21">
        <v>1.1938250934073142</v>
      </c>
      <c r="H69" s="20">
        <v>729139.1</v>
      </c>
      <c r="I69" s="21">
        <f t="shared" si="1"/>
        <v>0.72403932898628509</v>
      </c>
      <c r="J69" s="21">
        <f t="shared" si="2"/>
        <v>1.2634035142254794</v>
      </c>
      <c r="K69" s="20">
        <v>822851.6</v>
      </c>
      <c r="L69" s="21">
        <f t="shared" si="3"/>
        <v>0.81709638163594722</v>
      </c>
      <c r="M69" s="21">
        <f t="shared" si="4"/>
        <v>1.4257822727186877</v>
      </c>
    </row>
    <row r="70" spans="1:13" ht="25.5" outlineLevel="1" x14ac:dyDescent="0.25">
      <c r="A70" s="9" t="s">
        <v>124</v>
      </c>
      <c r="B70" s="25" t="s">
        <v>64</v>
      </c>
      <c r="C70" s="13">
        <v>1007043.5</v>
      </c>
      <c r="D70" s="13">
        <v>577122.9</v>
      </c>
      <c r="E70" s="13">
        <v>688983.8</v>
      </c>
      <c r="F70" s="15">
        <f t="shared" si="0"/>
        <v>0.68416488463507286</v>
      </c>
      <c r="G70" s="15">
        <v>1.1938250934073142</v>
      </c>
      <c r="H70" s="13">
        <v>729139.1</v>
      </c>
      <c r="I70" s="15">
        <f t="shared" si="1"/>
        <v>0.72403932898628509</v>
      </c>
      <c r="J70" s="15">
        <f t="shared" si="2"/>
        <v>1.2634035142254794</v>
      </c>
      <c r="K70" s="13">
        <v>822851.6</v>
      </c>
      <c r="L70" s="15">
        <f t="shared" si="3"/>
        <v>0.81709638163594722</v>
      </c>
      <c r="M70" s="15">
        <f t="shared" si="4"/>
        <v>1.4257822727186877</v>
      </c>
    </row>
    <row r="71" spans="1:13" ht="41.25" customHeight="1" x14ac:dyDescent="0.25">
      <c r="A71" s="19" t="s">
        <v>125</v>
      </c>
      <c r="B71" s="24" t="s">
        <v>65</v>
      </c>
      <c r="C71" s="20">
        <v>4300155</v>
      </c>
      <c r="D71" s="20">
        <v>4020788.8</v>
      </c>
      <c r="E71" s="20">
        <v>4066930.2</v>
      </c>
      <c r="F71" s="21">
        <f t="shared" ref="F71:F75" si="5">E71/C71</f>
        <v>0.94576362945056636</v>
      </c>
      <c r="G71" s="21">
        <v>1.0114757084480539</v>
      </c>
      <c r="H71" s="20">
        <v>3397105.6</v>
      </c>
      <c r="I71" s="21">
        <f t="shared" ref="I71:I75" si="6">H71/C71</f>
        <v>0.78999608153659584</v>
      </c>
      <c r="J71" s="21">
        <f t="shared" ref="J71:J75" si="7">H71/D71</f>
        <v>0.84488536179766527</v>
      </c>
      <c r="K71" s="20">
        <v>3397105.6</v>
      </c>
      <c r="L71" s="21">
        <f t="shared" ref="L71:L75" si="8">K71/C71</f>
        <v>0.78999608153659584</v>
      </c>
      <c r="M71" s="21">
        <f t="shared" ref="M71:M75" si="9">K71/D71</f>
        <v>0.84488536179766527</v>
      </c>
    </row>
    <row r="72" spans="1:13" ht="38.25" outlineLevel="1" x14ac:dyDescent="0.25">
      <c r="A72" s="9" t="s">
        <v>126</v>
      </c>
      <c r="B72" s="25" t="s">
        <v>66</v>
      </c>
      <c r="C72" s="13">
        <v>4046496.1</v>
      </c>
      <c r="D72" s="13">
        <v>3156217.9</v>
      </c>
      <c r="E72" s="13">
        <v>3669662.9</v>
      </c>
      <c r="F72" s="15">
        <f t="shared" si="5"/>
        <v>0.90687419666609836</v>
      </c>
      <c r="G72" s="15">
        <v>1.1626772980407976</v>
      </c>
      <c r="H72" s="13">
        <v>3397105.6</v>
      </c>
      <c r="I72" s="15">
        <f t="shared" si="6"/>
        <v>0.83951782382787909</v>
      </c>
      <c r="J72" s="15">
        <f t="shared" si="7"/>
        <v>1.0763216316592084</v>
      </c>
      <c r="K72" s="13">
        <v>3397105.6</v>
      </c>
      <c r="L72" s="15">
        <f t="shared" si="8"/>
        <v>0.83951782382787909</v>
      </c>
      <c r="M72" s="15">
        <f t="shared" si="9"/>
        <v>1.0763216316592084</v>
      </c>
    </row>
    <row r="73" spans="1:13" outlineLevel="1" x14ac:dyDescent="0.25">
      <c r="A73" s="9" t="s">
        <v>167</v>
      </c>
      <c r="B73" s="25" t="s">
        <v>67</v>
      </c>
      <c r="C73" s="13">
        <v>250658.9</v>
      </c>
      <c r="D73" s="13">
        <v>816041.9</v>
      </c>
      <c r="E73" s="13">
        <v>397267.3</v>
      </c>
      <c r="F73" s="15">
        <f t="shared" si="5"/>
        <v>1.5848920584906421</v>
      </c>
      <c r="G73" s="15">
        <v>0.48682218400795346</v>
      </c>
      <c r="H73" s="13"/>
      <c r="I73" s="15"/>
      <c r="J73" s="15"/>
      <c r="K73" s="13"/>
      <c r="L73" s="15"/>
      <c r="M73" s="15"/>
    </row>
    <row r="74" spans="1:13" outlineLevel="1" x14ac:dyDescent="0.25">
      <c r="A74" s="16" t="s">
        <v>168</v>
      </c>
      <c r="B74" s="28">
        <v>1403</v>
      </c>
      <c r="C74" s="17">
        <v>3000</v>
      </c>
      <c r="D74" s="17">
        <v>48529</v>
      </c>
      <c r="E74" s="17"/>
      <c r="F74" s="15"/>
      <c r="G74" s="15"/>
      <c r="H74" s="17"/>
      <c r="I74" s="15"/>
      <c r="J74" s="15"/>
      <c r="K74" s="17"/>
      <c r="L74" s="15"/>
      <c r="M74" s="15"/>
    </row>
    <row r="75" spans="1:13" ht="12.75" customHeight="1" x14ac:dyDescent="0.25">
      <c r="A75" s="33" t="s">
        <v>155</v>
      </c>
      <c r="B75" s="33"/>
      <c r="C75" s="18">
        <v>32478598.5</v>
      </c>
      <c r="D75" s="18">
        <v>37657609.299999997</v>
      </c>
      <c r="E75" s="18">
        <v>36303654.153109998</v>
      </c>
      <c r="F75" s="21">
        <f t="shared" si="5"/>
        <v>1.1177715735828317</v>
      </c>
      <c r="G75" s="21">
        <v>0.96404564251268066</v>
      </c>
      <c r="H75" s="18">
        <v>32183442</v>
      </c>
      <c r="I75" s="21">
        <f t="shared" si="6"/>
        <v>0.99091227720309416</v>
      </c>
      <c r="J75" s="21">
        <f t="shared" si="7"/>
        <v>0.85463316971637926</v>
      </c>
      <c r="K75" s="18">
        <v>31014311.899999999</v>
      </c>
      <c r="L75" s="21">
        <f t="shared" si="8"/>
        <v>0.95491533909629744</v>
      </c>
      <c r="M75" s="15">
        <f t="shared" si="9"/>
        <v>0.82358685207347992</v>
      </c>
    </row>
    <row r="76" spans="1:13" x14ac:dyDescent="0.25">
      <c r="A76" s="34"/>
      <c r="B76" s="34"/>
      <c r="C76" s="35"/>
      <c r="D76" s="35"/>
      <c r="E76" s="35"/>
      <c r="F76" s="35"/>
      <c r="G76" s="35"/>
      <c r="H76" s="35"/>
      <c r="I76" s="35"/>
      <c r="J76" s="35"/>
      <c r="K76" s="35"/>
      <c r="L76" s="3"/>
      <c r="M76" s="3"/>
    </row>
    <row r="77" spans="1:13" x14ac:dyDescent="0.25">
      <c r="D77" s="30"/>
    </row>
  </sheetData>
  <mergeCells count="4">
    <mergeCell ref="A2:K2"/>
    <mergeCell ref="A75:B75"/>
    <mergeCell ref="A76:K76"/>
    <mergeCell ref="A1:M1"/>
  </mergeCells>
  <pageMargins left="0.78749999999999998" right="0.59027779999999996" top="0.59027779999999996" bottom="0.59027779999999996" header="0.39374999999999999" footer="0.51180550000000002"/>
  <pageSetup paperSize="9" scale="58" fitToHeight="0" orientation="landscape" blackAndWhite="1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C67F2628-A8B3-4A16-B476-ECFAF188749D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</vt:lpstr>
      <vt:lpstr>Документ!Заголовки_для_печати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Елесина Алена Сергеевна</dc:creator>
  <cp:lastModifiedBy>Елесина Алена Сергеевна</cp:lastModifiedBy>
  <cp:lastPrinted>2018-11-09T10:01:11Z</cp:lastPrinted>
  <dcterms:created xsi:type="dcterms:W3CDTF">2018-10-31T12:49:20Z</dcterms:created>
  <dcterms:modified xsi:type="dcterms:W3CDTF">2018-11-09T12:53:27Z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Вариант (новый от 01.09.2016 10_57_40)(5).xlsx</vt:lpwstr>
  </property>
  <property fmtid="{D5CDD505-2E9C-101B-9397-08002B2CF9AE}" pid="3" name="Название отчета">
    <vt:lpwstr>Вариант (новый от 01.09.2016 10_57_40)(5).xlsx</vt:lpwstr>
  </property>
  <property fmtid="{D5CDD505-2E9C-101B-9397-08002B2CF9AE}" pid="4" name="Версия клиента">
    <vt:lpwstr>18.4.7.10170</vt:lpwstr>
  </property>
  <property fmtid="{D5CDD505-2E9C-101B-9397-08002B2CF9AE}" pid="5" name="Версия базы">
    <vt:lpwstr>18.4.4202.53846283</vt:lpwstr>
  </property>
  <property fmtid="{D5CDD505-2E9C-101B-9397-08002B2CF9AE}" pid="6" name="Тип сервера">
    <vt:lpwstr>MSSQL</vt:lpwstr>
  </property>
  <property fmtid="{D5CDD505-2E9C-101B-9397-08002B2CF9AE}" pid="7" name="Сервер">
    <vt:lpwstr>depo-2009</vt:lpwstr>
  </property>
  <property fmtid="{D5CDD505-2E9C-101B-9397-08002B2CF9AE}" pid="8" name="База">
    <vt:lpwstr>iv2018</vt:lpwstr>
  </property>
  <property fmtid="{D5CDD505-2E9C-101B-9397-08002B2CF9AE}" pid="9" name="Пользователь">
    <vt:lpwstr>елесина</vt:lpwstr>
  </property>
  <property fmtid="{D5CDD505-2E9C-101B-9397-08002B2CF9AE}" pid="10" name="Шаблон">
    <vt:lpwstr>sqr_rosp_svod2016</vt:lpwstr>
  </property>
  <property fmtid="{D5CDD505-2E9C-101B-9397-08002B2CF9AE}" pid="11" name="Локальная база">
    <vt:lpwstr>используется</vt:lpwstr>
  </property>
</Properties>
</file>