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Бюджетный\Родионова АВ\Отчет об исполнении консолидированного и областного бюджетов ивановской области\2019\март\"/>
    </mc:Choice>
  </mc:AlternateContent>
  <bookViews>
    <workbookView xWindow="0" yWindow="0" windowWidth="24075" windowHeight="12135"/>
  </bookViews>
  <sheets>
    <sheet name="доходы" sheetId="4" r:id="rId1"/>
    <sheet name="расходы" sheetId="2" r:id="rId2"/>
    <sheet name="источники" sheetId="3" r:id="rId3"/>
  </sheets>
  <calcPr calcId="152511"/>
</workbook>
</file>

<file path=xl/calcChain.xml><?xml version="1.0" encoding="utf-8"?>
<calcChain xmlns="http://schemas.openxmlformats.org/spreadsheetml/2006/main">
  <c r="L592" i="4" l="1"/>
  <c r="J592" i="4"/>
  <c r="G592" i="4"/>
  <c r="E592" i="4"/>
  <c r="L591" i="4"/>
  <c r="J591" i="4"/>
  <c r="G591" i="4"/>
  <c r="E591" i="4"/>
  <c r="L590" i="4"/>
  <c r="J590" i="4"/>
  <c r="G590" i="4"/>
  <c r="E590" i="4"/>
  <c r="L589" i="4"/>
  <c r="J589" i="4"/>
  <c r="G589" i="4"/>
  <c r="E589" i="4"/>
  <c r="L588" i="4"/>
  <c r="J588" i="4"/>
  <c r="G588" i="4"/>
  <c r="E588" i="4"/>
  <c r="M587" i="4"/>
  <c r="L587" i="4"/>
  <c r="J587" i="4"/>
  <c r="G587" i="4"/>
  <c r="E587" i="4"/>
  <c r="L586" i="4"/>
  <c r="J586" i="4"/>
  <c r="G586" i="4"/>
  <c r="E586" i="4"/>
  <c r="L585" i="4"/>
  <c r="J585" i="4"/>
  <c r="G585" i="4"/>
  <c r="E585" i="4"/>
  <c r="L584" i="4"/>
  <c r="J584" i="4"/>
  <c r="G584" i="4"/>
  <c r="E584" i="4"/>
  <c r="L583" i="4"/>
  <c r="J583" i="4"/>
  <c r="G583" i="4"/>
  <c r="E583" i="4"/>
  <c r="M582" i="4"/>
  <c r="L582" i="4"/>
  <c r="J582" i="4"/>
  <c r="G582" i="4"/>
  <c r="E582" i="4"/>
  <c r="M581" i="4"/>
  <c r="L581" i="4"/>
  <c r="J581" i="4"/>
  <c r="G581" i="4"/>
  <c r="E581" i="4"/>
  <c r="M580" i="4"/>
  <c r="L580" i="4"/>
  <c r="J580" i="4"/>
  <c r="G580" i="4"/>
  <c r="E580" i="4"/>
  <c r="L579" i="4"/>
  <c r="J579" i="4"/>
  <c r="G579" i="4"/>
  <c r="E579" i="4"/>
  <c r="M578" i="4"/>
  <c r="L578" i="4"/>
  <c r="J578" i="4"/>
  <c r="G578" i="4"/>
  <c r="E578" i="4"/>
  <c r="M577" i="4"/>
  <c r="L577" i="4"/>
  <c r="J577" i="4"/>
  <c r="G577" i="4"/>
  <c r="E577" i="4"/>
  <c r="L576" i="4"/>
  <c r="J576" i="4"/>
  <c r="G576" i="4"/>
  <c r="E576" i="4"/>
  <c r="L575" i="4"/>
  <c r="J575" i="4"/>
  <c r="G575" i="4"/>
  <c r="E575" i="4"/>
  <c r="M574" i="4"/>
  <c r="L574" i="4"/>
  <c r="J574" i="4"/>
  <c r="G574" i="4"/>
  <c r="E574" i="4"/>
  <c r="M573" i="4"/>
  <c r="L573" i="4"/>
  <c r="J573" i="4"/>
  <c r="G573" i="4"/>
  <c r="E573" i="4"/>
  <c r="M572" i="4"/>
  <c r="L572" i="4"/>
  <c r="J572" i="4"/>
  <c r="G572" i="4"/>
  <c r="E572" i="4"/>
  <c r="L571" i="4"/>
  <c r="J571" i="4"/>
  <c r="G571" i="4"/>
  <c r="E571" i="4"/>
  <c r="L570" i="4"/>
  <c r="J570" i="4"/>
  <c r="G570" i="4"/>
  <c r="E570" i="4"/>
  <c r="M569" i="4"/>
  <c r="L569" i="4"/>
  <c r="J569" i="4"/>
  <c r="G569" i="4"/>
  <c r="E569" i="4"/>
  <c r="L568" i="4"/>
  <c r="J568" i="4"/>
  <c r="G568" i="4"/>
  <c r="E568" i="4"/>
  <c r="L567" i="4"/>
  <c r="J567" i="4"/>
  <c r="G567" i="4"/>
  <c r="E567" i="4"/>
  <c r="L566" i="4"/>
  <c r="J566" i="4"/>
  <c r="G566" i="4"/>
  <c r="E566" i="4"/>
  <c r="M565" i="4"/>
  <c r="L565" i="4"/>
  <c r="J565" i="4"/>
  <c r="G565" i="4"/>
  <c r="E565" i="4"/>
  <c r="L564" i="4"/>
  <c r="J564" i="4"/>
  <c r="G564" i="4"/>
  <c r="E564" i="4"/>
  <c r="L563" i="4"/>
  <c r="J563" i="4"/>
  <c r="G563" i="4"/>
  <c r="E563" i="4"/>
  <c r="L562" i="4"/>
  <c r="J562" i="4"/>
  <c r="G562" i="4"/>
  <c r="E562" i="4"/>
  <c r="L561" i="4"/>
  <c r="J561" i="4"/>
  <c r="G561" i="4"/>
  <c r="E561" i="4"/>
  <c r="M560" i="4"/>
  <c r="L560" i="4"/>
  <c r="J560" i="4"/>
  <c r="G560" i="4"/>
  <c r="E560" i="4"/>
  <c r="M559" i="4"/>
  <c r="L559" i="4"/>
  <c r="J559" i="4"/>
  <c r="G559" i="4"/>
  <c r="E559" i="4"/>
  <c r="L558" i="4"/>
  <c r="J558" i="4"/>
  <c r="G558" i="4"/>
  <c r="E558" i="4"/>
  <c r="M557" i="4"/>
  <c r="L557" i="4"/>
  <c r="J557" i="4"/>
  <c r="G557" i="4"/>
  <c r="E557" i="4"/>
  <c r="L556" i="4"/>
  <c r="J556" i="4"/>
  <c r="G556" i="4"/>
  <c r="E556" i="4"/>
  <c r="L555" i="4"/>
  <c r="J555" i="4"/>
  <c r="G555" i="4"/>
  <c r="E555" i="4"/>
  <c r="L554" i="4"/>
  <c r="J554" i="4"/>
  <c r="G554" i="4"/>
  <c r="E554" i="4"/>
  <c r="L553" i="4"/>
  <c r="J553" i="4"/>
  <c r="G553" i="4"/>
  <c r="E553" i="4"/>
  <c r="L552" i="4"/>
  <c r="J552" i="4"/>
  <c r="G552" i="4"/>
  <c r="E552" i="4"/>
  <c r="L551" i="4"/>
  <c r="J551" i="4"/>
  <c r="G551" i="4"/>
  <c r="E551" i="4"/>
  <c r="E550" i="4"/>
  <c r="L549" i="4"/>
  <c r="J549" i="4"/>
  <c r="G549" i="4"/>
  <c r="E549" i="4"/>
  <c r="L548" i="4"/>
  <c r="J548" i="4"/>
  <c r="G548" i="4"/>
  <c r="E548" i="4"/>
  <c r="L547" i="4"/>
  <c r="J547" i="4"/>
  <c r="G547" i="4"/>
  <c r="E547" i="4"/>
  <c r="L546" i="4"/>
  <c r="J546" i="4"/>
  <c r="G546" i="4"/>
  <c r="E546" i="4"/>
  <c r="L545" i="4"/>
  <c r="J545" i="4"/>
  <c r="G545" i="4"/>
  <c r="E545" i="4"/>
  <c r="M544" i="4"/>
  <c r="L544" i="4"/>
  <c r="J544" i="4"/>
  <c r="G544" i="4"/>
  <c r="E544" i="4"/>
  <c r="M543" i="4"/>
  <c r="L543" i="4"/>
  <c r="J543" i="4"/>
  <c r="G543" i="4"/>
  <c r="E543" i="4"/>
  <c r="L542" i="4"/>
  <c r="J542" i="4"/>
  <c r="G542" i="4"/>
  <c r="E542" i="4"/>
  <c r="M541" i="4"/>
  <c r="L541" i="4"/>
  <c r="J541" i="4"/>
  <c r="G541" i="4"/>
  <c r="E541" i="4"/>
  <c r="L540" i="4"/>
  <c r="J540" i="4"/>
  <c r="G540" i="4"/>
  <c r="E540" i="4"/>
  <c r="L539" i="4"/>
  <c r="J539" i="4"/>
  <c r="G539" i="4"/>
  <c r="E539" i="4"/>
  <c r="M538" i="4"/>
  <c r="L538" i="4"/>
  <c r="J538" i="4"/>
  <c r="G538" i="4"/>
  <c r="E538" i="4"/>
  <c r="M537" i="4"/>
  <c r="L537" i="4"/>
  <c r="J537" i="4"/>
  <c r="G537" i="4"/>
  <c r="E537" i="4"/>
  <c r="M536" i="4"/>
  <c r="L536" i="4"/>
  <c r="J536" i="4"/>
  <c r="G536" i="4"/>
  <c r="E536" i="4"/>
  <c r="G535" i="4"/>
  <c r="E535" i="4"/>
  <c r="L534" i="4"/>
  <c r="J534" i="4"/>
  <c r="G534" i="4"/>
  <c r="E534" i="4"/>
  <c r="L533" i="4"/>
  <c r="J533" i="4"/>
  <c r="G533" i="4"/>
  <c r="E533" i="4"/>
  <c r="L532" i="4"/>
  <c r="J532" i="4"/>
  <c r="G532" i="4"/>
  <c r="E532" i="4"/>
  <c r="L531" i="4"/>
  <c r="J531" i="4"/>
  <c r="G531" i="4"/>
  <c r="E531" i="4"/>
  <c r="L530" i="4"/>
  <c r="J530" i="4"/>
  <c r="G530" i="4"/>
  <c r="E530" i="4"/>
  <c r="L529" i="4"/>
  <c r="J529" i="4"/>
  <c r="G529" i="4"/>
  <c r="E529" i="4"/>
  <c r="L528" i="4"/>
  <c r="J528" i="4"/>
  <c r="G528" i="4"/>
  <c r="E528" i="4"/>
  <c r="E527" i="4"/>
  <c r="L526" i="4"/>
  <c r="J526" i="4"/>
  <c r="G526" i="4"/>
  <c r="E526" i="4"/>
  <c r="L525" i="4"/>
  <c r="J525" i="4"/>
  <c r="G525" i="4"/>
  <c r="E525" i="4"/>
  <c r="L524" i="4"/>
  <c r="J524" i="4"/>
  <c r="G524" i="4"/>
  <c r="E524" i="4"/>
  <c r="L523" i="4"/>
  <c r="J523" i="4"/>
  <c r="G523" i="4"/>
  <c r="E523" i="4"/>
  <c r="L522" i="4"/>
  <c r="J522" i="4"/>
  <c r="G522" i="4"/>
  <c r="E522" i="4"/>
  <c r="L521" i="4"/>
  <c r="J521" i="4"/>
  <c r="G521" i="4"/>
  <c r="E521" i="4"/>
  <c r="L520" i="4"/>
  <c r="J520" i="4"/>
  <c r="G520" i="4"/>
  <c r="E520" i="4"/>
  <c r="L519" i="4"/>
  <c r="J519" i="4"/>
  <c r="G519" i="4"/>
  <c r="E519" i="4"/>
  <c r="L518" i="4"/>
  <c r="J518" i="4"/>
  <c r="G518" i="4"/>
  <c r="E518" i="4"/>
  <c r="L517" i="4"/>
  <c r="J517" i="4"/>
  <c r="G517" i="4"/>
  <c r="E517" i="4"/>
  <c r="L516" i="4"/>
  <c r="J516" i="4"/>
  <c r="G516" i="4"/>
  <c r="E516" i="4"/>
  <c r="M515" i="4"/>
  <c r="L515" i="4"/>
  <c r="J515" i="4"/>
  <c r="G515" i="4"/>
  <c r="E515" i="4"/>
  <c r="M514" i="4"/>
  <c r="L514" i="4"/>
  <c r="J514" i="4"/>
  <c r="G514" i="4"/>
  <c r="E514" i="4"/>
  <c r="L513" i="4"/>
  <c r="J513" i="4"/>
  <c r="G513" i="4"/>
  <c r="E513" i="4"/>
  <c r="L512" i="4"/>
  <c r="J512" i="4"/>
  <c r="G512" i="4"/>
  <c r="E512" i="4"/>
  <c r="L511" i="4"/>
  <c r="J511" i="4"/>
  <c r="G511" i="4"/>
  <c r="E511" i="4"/>
  <c r="L510" i="4"/>
  <c r="J510" i="4"/>
  <c r="G510" i="4"/>
  <c r="E510" i="4"/>
  <c r="L509" i="4"/>
  <c r="J509" i="4"/>
  <c r="G509" i="4"/>
  <c r="E509" i="4"/>
  <c r="L508" i="4"/>
  <c r="J508" i="4"/>
  <c r="G508" i="4"/>
  <c r="E508" i="4"/>
  <c r="L507" i="4"/>
  <c r="J507" i="4"/>
  <c r="G507" i="4"/>
  <c r="E507" i="4"/>
  <c r="L506" i="4"/>
  <c r="J506" i="4"/>
  <c r="G506" i="4"/>
  <c r="E506" i="4"/>
  <c r="M505" i="4"/>
  <c r="L505" i="4"/>
  <c r="J505" i="4"/>
  <c r="G505" i="4"/>
  <c r="E505" i="4"/>
  <c r="L504" i="4"/>
  <c r="J504" i="4"/>
  <c r="G504" i="4"/>
  <c r="E504" i="4"/>
  <c r="L503" i="4"/>
  <c r="J503" i="4"/>
  <c r="G503" i="4"/>
  <c r="E503" i="4"/>
  <c r="L502" i="4"/>
  <c r="J502" i="4"/>
  <c r="G502" i="4"/>
  <c r="E502" i="4"/>
  <c r="L501" i="4"/>
  <c r="J501" i="4"/>
  <c r="G501" i="4"/>
  <c r="E501" i="4"/>
  <c r="L500" i="4"/>
  <c r="J500" i="4"/>
  <c r="G500" i="4"/>
  <c r="E500" i="4"/>
  <c r="L499" i="4"/>
  <c r="J499" i="4"/>
  <c r="G499" i="4"/>
  <c r="E499" i="4"/>
  <c r="L498" i="4"/>
  <c r="J498" i="4"/>
  <c r="G498" i="4"/>
  <c r="E498" i="4"/>
  <c r="L497" i="4"/>
  <c r="J497" i="4"/>
  <c r="G497" i="4"/>
  <c r="E497" i="4"/>
  <c r="L496" i="4"/>
  <c r="J496" i="4"/>
  <c r="G496" i="4"/>
  <c r="E496" i="4"/>
  <c r="L495" i="4"/>
  <c r="J495" i="4"/>
  <c r="G495" i="4"/>
  <c r="E495" i="4"/>
  <c r="L494" i="4"/>
  <c r="J494" i="4"/>
  <c r="G494" i="4"/>
  <c r="E494" i="4"/>
  <c r="M493" i="4"/>
  <c r="L493" i="4"/>
  <c r="J493" i="4"/>
  <c r="G493" i="4"/>
  <c r="E493" i="4"/>
  <c r="M492" i="4"/>
  <c r="L492" i="4"/>
  <c r="J492" i="4"/>
  <c r="G492" i="4"/>
  <c r="E492" i="4"/>
  <c r="M491" i="4"/>
  <c r="L491" i="4"/>
  <c r="J491" i="4"/>
  <c r="G491" i="4"/>
  <c r="E491" i="4"/>
  <c r="M490" i="4"/>
  <c r="L490" i="4"/>
  <c r="J490" i="4"/>
  <c r="G490" i="4"/>
  <c r="E490" i="4"/>
  <c r="M489" i="4"/>
  <c r="L489" i="4"/>
  <c r="J489" i="4"/>
  <c r="G489" i="4"/>
  <c r="E489" i="4"/>
  <c r="M488" i="4"/>
  <c r="L488" i="4"/>
  <c r="J488" i="4"/>
  <c r="G488" i="4"/>
  <c r="E488" i="4"/>
  <c r="M487" i="4"/>
  <c r="L487" i="4"/>
  <c r="J487" i="4"/>
  <c r="G487" i="4"/>
  <c r="E487" i="4"/>
  <c r="M486" i="4"/>
  <c r="L486" i="4"/>
  <c r="J486" i="4"/>
  <c r="G486" i="4"/>
  <c r="E486" i="4"/>
  <c r="G485" i="4"/>
  <c r="L484" i="4"/>
  <c r="J484" i="4"/>
  <c r="G484" i="4"/>
  <c r="E484" i="4"/>
  <c r="L483" i="4"/>
  <c r="J483" i="4"/>
  <c r="G483" i="4"/>
  <c r="E483" i="4"/>
  <c r="L482" i="4"/>
  <c r="J482" i="4"/>
  <c r="G482" i="4"/>
  <c r="E482" i="4"/>
  <c r="L481" i="4"/>
  <c r="J481" i="4"/>
  <c r="G481" i="4"/>
  <c r="E481" i="4"/>
  <c r="L480" i="4"/>
  <c r="J480" i="4"/>
  <c r="G480" i="4"/>
  <c r="E480" i="4"/>
  <c r="L479" i="4"/>
  <c r="J479" i="4"/>
  <c r="G479" i="4"/>
  <c r="E479" i="4"/>
  <c r="M478" i="4"/>
  <c r="L478" i="4"/>
  <c r="J478" i="4"/>
  <c r="G478" i="4"/>
  <c r="E478" i="4"/>
  <c r="M477" i="4"/>
  <c r="L477" i="4"/>
  <c r="J477" i="4"/>
  <c r="G477" i="4"/>
  <c r="E477" i="4"/>
  <c r="M476" i="4"/>
  <c r="L476" i="4"/>
  <c r="J476" i="4"/>
  <c r="G476" i="4"/>
  <c r="E476" i="4"/>
  <c r="M475" i="4"/>
  <c r="L475" i="4"/>
  <c r="J475" i="4"/>
  <c r="G475" i="4"/>
  <c r="E475" i="4"/>
  <c r="M474" i="4"/>
  <c r="L474" i="4"/>
  <c r="J474" i="4"/>
  <c r="G474" i="4"/>
  <c r="E474" i="4"/>
  <c r="M473" i="4"/>
  <c r="L473" i="4"/>
  <c r="J473" i="4"/>
  <c r="G473" i="4"/>
  <c r="E473" i="4"/>
  <c r="M472" i="4"/>
  <c r="L472" i="4"/>
  <c r="J472" i="4"/>
  <c r="G472" i="4"/>
  <c r="E472" i="4"/>
  <c r="M471" i="4"/>
  <c r="L471" i="4"/>
  <c r="J471" i="4"/>
  <c r="G471" i="4"/>
  <c r="E471" i="4"/>
  <c r="M470" i="4"/>
  <c r="L470" i="4"/>
  <c r="J470" i="4"/>
  <c r="G470" i="4"/>
  <c r="E470" i="4"/>
  <c r="M469" i="4"/>
  <c r="L469" i="4"/>
  <c r="J469" i="4"/>
  <c r="G469" i="4"/>
  <c r="E469" i="4"/>
  <c r="M468" i="4"/>
  <c r="L468" i="4"/>
  <c r="J468" i="4"/>
  <c r="G468" i="4"/>
  <c r="E468" i="4"/>
  <c r="M467" i="4"/>
  <c r="L467" i="4"/>
  <c r="J467" i="4"/>
  <c r="G467" i="4"/>
  <c r="E467" i="4"/>
  <c r="M466" i="4"/>
  <c r="L466" i="4"/>
  <c r="J466" i="4"/>
  <c r="G466" i="4"/>
  <c r="E466" i="4"/>
  <c r="M465" i="4"/>
  <c r="L465" i="4"/>
  <c r="J465" i="4"/>
  <c r="G465" i="4"/>
  <c r="E465" i="4"/>
  <c r="M464" i="4"/>
  <c r="L464" i="4"/>
  <c r="J464" i="4"/>
  <c r="G464" i="4"/>
  <c r="E464" i="4"/>
  <c r="M463" i="4"/>
  <c r="L463" i="4"/>
  <c r="J463" i="4"/>
  <c r="G463" i="4"/>
  <c r="E463" i="4"/>
  <c r="M462" i="4"/>
  <c r="L462" i="4"/>
  <c r="J462" i="4"/>
  <c r="G462" i="4"/>
  <c r="E462" i="4"/>
  <c r="L461" i="4"/>
  <c r="J461" i="4"/>
  <c r="G461" i="4"/>
  <c r="E461" i="4"/>
  <c r="L460" i="4"/>
  <c r="J460" i="4"/>
  <c r="G460" i="4"/>
  <c r="E460" i="4"/>
  <c r="M459" i="4"/>
  <c r="L459" i="4"/>
  <c r="J459" i="4"/>
  <c r="G459" i="4"/>
  <c r="E459" i="4"/>
  <c r="M458" i="4"/>
  <c r="L458" i="4"/>
  <c r="J458" i="4"/>
  <c r="G458" i="4"/>
  <c r="E458" i="4"/>
  <c r="L457" i="4"/>
  <c r="J457" i="4"/>
  <c r="G457" i="4"/>
  <c r="E457" i="4"/>
  <c r="L456" i="4"/>
  <c r="J456" i="4"/>
  <c r="G456" i="4"/>
  <c r="E456" i="4"/>
  <c r="M455" i="4"/>
  <c r="L455" i="4"/>
  <c r="J455" i="4"/>
  <c r="G455" i="4"/>
  <c r="E455" i="4"/>
  <c r="M454" i="4"/>
  <c r="L454" i="4"/>
  <c r="J454" i="4"/>
  <c r="G454" i="4"/>
  <c r="E454" i="4"/>
  <c r="M453" i="4"/>
  <c r="L453" i="4"/>
  <c r="J453" i="4"/>
  <c r="G453" i="4"/>
  <c r="E453" i="4"/>
  <c r="M452" i="4"/>
  <c r="L452" i="4"/>
  <c r="J452" i="4"/>
  <c r="G452" i="4"/>
  <c r="E452" i="4"/>
  <c r="L451" i="4"/>
  <c r="J451" i="4"/>
  <c r="G451" i="4"/>
  <c r="E451" i="4"/>
  <c r="L450" i="4"/>
  <c r="J450" i="4"/>
  <c r="G450" i="4"/>
  <c r="E450" i="4"/>
  <c r="L449" i="4"/>
  <c r="J449" i="4"/>
  <c r="G449" i="4"/>
  <c r="E449" i="4"/>
  <c r="M448" i="4"/>
  <c r="L448" i="4"/>
  <c r="J448" i="4"/>
  <c r="G448" i="4"/>
  <c r="E448" i="4"/>
  <c r="M447" i="4"/>
  <c r="L447" i="4"/>
  <c r="J447" i="4"/>
  <c r="G447" i="4"/>
  <c r="E447" i="4"/>
  <c r="L446" i="4"/>
  <c r="J446" i="4"/>
  <c r="G446" i="4"/>
  <c r="L445" i="4"/>
  <c r="J445" i="4"/>
  <c r="G445" i="4"/>
  <c r="M444" i="4"/>
  <c r="L444" i="4"/>
  <c r="J444" i="4"/>
  <c r="G444" i="4"/>
  <c r="E444" i="4"/>
  <c r="L443" i="4"/>
  <c r="J443" i="4"/>
  <c r="G443" i="4"/>
  <c r="E443" i="4"/>
  <c r="L442" i="4"/>
  <c r="J442" i="4"/>
  <c r="G442" i="4"/>
  <c r="E442" i="4"/>
  <c r="L441" i="4"/>
  <c r="J441" i="4"/>
  <c r="G441" i="4"/>
  <c r="E441" i="4"/>
  <c r="L440" i="4"/>
  <c r="J440" i="4"/>
  <c r="G440" i="4"/>
  <c r="E440" i="4"/>
  <c r="L439" i="4"/>
  <c r="J439" i="4"/>
  <c r="G439" i="4"/>
  <c r="E439" i="4"/>
  <c r="L438" i="4"/>
  <c r="J438" i="4"/>
  <c r="G438" i="4"/>
  <c r="E438" i="4"/>
  <c r="L437" i="4"/>
  <c r="J437" i="4"/>
  <c r="G437" i="4"/>
  <c r="E437" i="4"/>
  <c r="L436" i="4"/>
  <c r="J436" i="4"/>
  <c r="G436" i="4"/>
  <c r="E436" i="4"/>
  <c r="L435" i="4"/>
  <c r="J435" i="4"/>
  <c r="G435" i="4"/>
  <c r="E435" i="4"/>
  <c r="L434" i="4"/>
  <c r="J434" i="4"/>
  <c r="G434" i="4"/>
  <c r="E434" i="4"/>
  <c r="M433" i="4"/>
  <c r="L433" i="4"/>
  <c r="J433" i="4"/>
  <c r="G433" i="4"/>
  <c r="E433" i="4"/>
  <c r="L432" i="4"/>
  <c r="J432" i="4"/>
  <c r="G432" i="4"/>
  <c r="M428" i="4"/>
  <c r="L428" i="4"/>
  <c r="J428" i="4"/>
  <c r="G428" i="4"/>
  <c r="E428" i="4"/>
  <c r="M427" i="4"/>
  <c r="L427" i="4"/>
  <c r="J427" i="4"/>
  <c r="G427" i="4"/>
  <c r="E427" i="4"/>
  <c r="G426" i="4"/>
  <c r="E426" i="4"/>
  <c r="G425" i="4"/>
  <c r="E425" i="4"/>
  <c r="G424" i="4"/>
  <c r="E424" i="4"/>
  <c r="G423" i="4"/>
  <c r="E423" i="4"/>
  <c r="M422" i="4"/>
  <c r="L422" i="4"/>
  <c r="J422" i="4"/>
  <c r="G422" i="4"/>
  <c r="E422" i="4"/>
  <c r="M421" i="4"/>
  <c r="L421" i="4"/>
  <c r="J421" i="4"/>
  <c r="G421" i="4"/>
  <c r="E421" i="4"/>
  <c r="L420" i="4"/>
  <c r="J420" i="4"/>
  <c r="G420" i="4"/>
  <c r="E420" i="4"/>
  <c r="L419" i="4"/>
  <c r="J419" i="4"/>
  <c r="G419" i="4"/>
  <c r="E419" i="4"/>
  <c r="L418" i="4"/>
  <c r="J418" i="4"/>
  <c r="G418" i="4"/>
  <c r="E418" i="4"/>
  <c r="L417" i="4"/>
  <c r="J417" i="4"/>
  <c r="G417" i="4"/>
  <c r="E417" i="4"/>
  <c r="L416" i="4"/>
  <c r="J416" i="4"/>
  <c r="G416" i="4"/>
  <c r="E416" i="4"/>
  <c r="L415" i="4"/>
  <c r="J415" i="4"/>
  <c r="G415" i="4"/>
  <c r="E415" i="4"/>
  <c r="L414" i="4"/>
  <c r="J414" i="4"/>
  <c r="G414" i="4"/>
  <c r="E414" i="4"/>
  <c r="L413" i="4"/>
  <c r="J413" i="4"/>
  <c r="G413" i="4"/>
  <c r="E413" i="4"/>
  <c r="M412" i="4"/>
  <c r="L412" i="4"/>
  <c r="J412" i="4"/>
  <c r="G412" i="4"/>
  <c r="E412" i="4"/>
  <c r="M411" i="4"/>
  <c r="L411" i="4"/>
  <c r="J411" i="4"/>
  <c r="G411" i="4"/>
  <c r="E411" i="4"/>
  <c r="M410" i="4"/>
  <c r="L410" i="4"/>
  <c r="J410" i="4"/>
  <c r="G410" i="4"/>
  <c r="E410" i="4"/>
  <c r="M409" i="4"/>
  <c r="L409" i="4"/>
  <c r="J409" i="4"/>
  <c r="G409" i="4"/>
  <c r="E409" i="4"/>
  <c r="G408" i="4"/>
  <c r="G407" i="4"/>
  <c r="G406" i="4"/>
  <c r="G405" i="4"/>
  <c r="G404" i="4"/>
  <c r="G403" i="4"/>
  <c r="G402" i="4"/>
  <c r="G401" i="4"/>
  <c r="G400" i="4"/>
  <c r="G399" i="4"/>
  <c r="G398" i="4"/>
  <c r="G397" i="4"/>
  <c r="G396" i="4"/>
  <c r="G395" i="4"/>
  <c r="G394" i="4"/>
  <c r="G393" i="4"/>
  <c r="G392" i="4"/>
  <c r="G391" i="4"/>
  <c r="G390" i="4"/>
  <c r="G389" i="4"/>
  <c r="G388" i="4"/>
  <c r="G387" i="4"/>
  <c r="G386" i="4"/>
  <c r="G385" i="4"/>
  <c r="M384" i="4"/>
  <c r="L384" i="4"/>
  <c r="J384" i="4"/>
  <c r="G384" i="4"/>
  <c r="E384" i="4"/>
  <c r="G383" i="4"/>
  <c r="G382" i="4"/>
  <c r="G381" i="4"/>
  <c r="G380" i="4"/>
  <c r="G379" i="4"/>
  <c r="G378" i="4"/>
  <c r="G377" i="4"/>
  <c r="G376" i="4"/>
  <c r="G375" i="4"/>
  <c r="G374" i="4"/>
  <c r="M373" i="4"/>
  <c r="L373" i="4"/>
  <c r="J373" i="4"/>
  <c r="G373" i="4"/>
  <c r="E373" i="4"/>
  <c r="M372" i="4"/>
  <c r="L372" i="4"/>
  <c r="J372" i="4"/>
  <c r="G372" i="4"/>
  <c r="E372" i="4"/>
  <c r="M371" i="4"/>
  <c r="L371" i="4"/>
  <c r="J371" i="4"/>
  <c r="G371" i="4"/>
  <c r="E371" i="4"/>
  <c r="M370" i="4"/>
  <c r="L370" i="4"/>
  <c r="J370" i="4"/>
  <c r="G370" i="4"/>
  <c r="E370" i="4"/>
  <c r="M369" i="4"/>
  <c r="L369" i="4"/>
  <c r="J369" i="4"/>
  <c r="G369" i="4"/>
  <c r="E369" i="4"/>
  <c r="M368" i="4"/>
  <c r="L368" i="4"/>
  <c r="J368" i="4"/>
  <c r="G368" i="4"/>
  <c r="E368" i="4"/>
  <c r="M367" i="4"/>
  <c r="L367" i="4"/>
  <c r="J367" i="4"/>
  <c r="G367" i="4"/>
  <c r="E367" i="4"/>
  <c r="M366" i="4"/>
  <c r="L366" i="4"/>
  <c r="J366" i="4"/>
  <c r="G366" i="4"/>
  <c r="E366" i="4"/>
  <c r="G365" i="4"/>
  <c r="E365" i="4"/>
  <c r="G364" i="4"/>
  <c r="E364" i="4"/>
  <c r="G363" i="4"/>
  <c r="E363" i="4"/>
  <c r="G362" i="4"/>
  <c r="E362" i="4"/>
  <c r="G361" i="4"/>
  <c r="E361" i="4"/>
  <c r="G360" i="4"/>
  <c r="E360" i="4"/>
  <c r="G359" i="4"/>
  <c r="E359" i="4"/>
  <c r="G358" i="4"/>
  <c r="E358" i="4"/>
  <c r="G357" i="4"/>
  <c r="E357" i="4"/>
  <c r="M356" i="4"/>
  <c r="L356" i="4"/>
  <c r="J356" i="4"/>
  <c r="G356" i="4"/>
  <c r="E356" i="4"/>
  <c r="M355" i="4"/>
  <c r="L355" i="4"/>
  <c r="J355" i="4"/>
  <c r="G355" i="4"/>
  <c r="E355" i="4"/>
  <c r="M354" i="4"/>
  <c r="L354" i="4"/>
  <c r="J354" i="4"/>
  <c r="G354" i="4"/>
  <c r="E354" i="4"/>
  <c r="G353" i="4"/>
  <c r="E353" i="4"/>
  <c r="G352" i="4"/>
  <c r="E352" i="4"/>
  <c r="G351" i="4"/>
  <c r="E351" i="4"/>
  <c r="G350" i="4"/>
  <c r="E350" i="4"/>
  <c r="M349" i="4"/>
  <c r="L349" i="4"/>
  <c r="J349" i="4"/>
  <c r="G349" i="4"/>
  <c r="E349" i="4"/>
  <c r="M348" i="4"/>
  <c r="L348" i="4"/>
  <c r="J348" i="4"/>
  <c r="G348" i="4"/>
  <c r="E348" i="4"/>
  <c r="L347" i="4"/>
  <c r="J347" i="4"/>
  <c r="G347" i="4"/>
  <c r="E347" i="4"/>
  <c r="L346" i="4"/>
  <c r="J346" i="4"/>
  <c r="G346" i="4"/>
  <c r="E346" i="4"/>
  <c r="L345" i="4"/>
  <c r="J345" i="4"/>
  <c r="G345" i="4"/>
  <c r="E345" i="4"/>
  <c r="M344" i="4"/>
  <c r="L344" i="4"/>
  <c r="J344" i="4"/>
  <c r="G344" i="4"/>
  <c r="E344" i="4"/>
  <c r="M343" i="4"/>
  <c r="L343" i="4"/>
  <c r="J343" i="4"/>
  <c r="G343" i="4"/>
  <c r="E343" i="4"/>
  <c r="M342" i="4"/>
  <c r="L342" i="4"/>
  <c r="J342" i="4"/>
  <c r="G342" i="4"/>
  <c r="E342" i="4"/>
  <c r="M341" i="4"/>
  <c r="L341" i="4"/>
  <c r="J341" i="4"/>
  <c r="G341" i="4"/>
  <c r="E341" i="4"/>
  <c r="G340" i="4"/>
  <c r="E340" i="4"/>
  <c r="G339" i="4"/>
  <c r="E339" i="4"/>
  <c r="G338" i="4"/>
  <c r="E338" i="4"/>
  <c r="E337" i="4"/>
  <c r="M336" i="4"/>
  <c r="L336" i="4"/>
  <c r="J336" i="4"/>
  <c r="G336" i="4"/>
  <c r="E336" i="4"/>
  <c r="M335" i="4"/>
  <c r="L335" i="4"/>
  <c r="J335" i="4"/>
  <c r="G335" i="4"/>
  <c r="E335" i="4"/>
  <c r="G334" i="4"/>
  <c r="E334" i="4"/>
  <c r="G333" i="4"/>
  <c r="E333" i="4"/>
  <c r="G332" i="4"/>
  <c r="E332" i="4"/>
  <c r="G331" i="4"/>
  <c r="E331" i="4"/>
  <c r="G330" i="4"/>
  <c r="E330" i="4"/>
  <c r="G329" i="4"/>
  <c r="E329" i="4"/>
  <c r="M328" i="4"/>
  <c r="L328" i="4"/>
  <c r="J328" i="4"/>
  <c r="G328" i="4"/>
  <c r="E328" i="4"/>
  <c r="M327" i="4"/>
  <c r="L327" i="4"/>
  <c r="J327" i="4"/>
  <c r="G327" i="4"/>
  <c r="E327" i="4"/>
  <c r="G326" i="4"/>
  <c r="E326" i="4"/>
  <c r="G325" i="4"/>
  <c r="E325" i="4"/>
  <c r="G324" i="4"/>
  <c r="E324" i="4"/>
  <c r="M323" i="4"/>
  <c r="L323" i="4"/>
  <c r="J323" i="4"/>
  <c r="G323" i="4"/>
  <c r="E323" i="4"/>
  <c r="M322" i="4"/>
  <c r="L322" i="4"/>
  <c r="J322" i="4"/>
  <c r="G322" i="4"/>
  <c r="E322" i="4"/>
  <c r="L321" i="4"/>
  <c r="J321" i="4"/>
  <c r="G321" i="4"/>
  <c r="E321" i="4"/>
  <c r="M320" i="4"/>
  <c r="L320" i="4"/>
  <c r="J320" i="4"/>
  <c r="G320" i="4"/>
  <c r="E320" i="4"/>
  <c r="M318" i="4"/>
  <c r="L318" i="4"/>
  <c r="J318" i="4"/>
  <c r="G318" i="4"/>
  <c r="E318" i="4"/>
  <c r="M317" i="4"/>
  <c r="L317" i="4"/>
  <c r="J317" i="4"/>
  <c r="G317" i="4"/>
  <c r="E317" i="4"/>
  <c r="M316" i="4"/>
  <c r="L316" i="4"/>
  <c r="J316" i="4"/>
  <c r="G316" i="4"/>
  <c r="E316" i="4"/>
  <c r="G315" i="4"/>
  <c r="E315" i="4"/>
  <c r="M314" i="4"/>
  <c r="L314" i="4"/>
  <c r="J314" i="4"/>
  <c r="G314" i="4"/>
  <c r="E314" i="4"/>
  <c r="L313" i="4"/>
  <c r="J313" i="4"/>
  <c r="G313" i="4"/>
  <c r="E313" i="4"/>
  <c r="L312" i="4"/>
  <c r="J312" i="4"/>
  <c r="G312" i="4"/>
  <c r="E312" i="4"/>
  <c r="L310" i="4"/>
  <c r="J310" i="4"/>
  <c r="G310" i="4"/>
  <c r="E310" i="4"/>
  <c r="G307" i="4"/>
  <c r="E307" i="4"/>
  <c r="G306" i="4"/>
  <c r="E306" i="4"/>
  <c r="G305" i="4"/>
  <c r="E305" i="4"/>
  <c r="G304" i="4"/>
  <c r="E304" i="4"/>
  <c r="G303" i="4"/>
  <c r="E303" i="4"/>
  <c r="L302" i="4"/>
  <c r="J302" i="4"/>
  <c r="G302" i="4"/>
  <c r="E302" i="4"/>
  <c r="G301" i="4"/>
  <c r="E301" i="4"/>
  <c r="G300" i="4"/>
  <c r="E300" i="4"/>
  <c r="G299" i="4"/>
  <c r="G298" i="4"/>
  <c r="G297" i="4"/>
  <c r="E297" i="4"/>
  <c r="G296" i="4"/>
  <c r="E296" i="4"/>
  <c r="G295" i="4"/>
  <c r="E295" i="4"/>
  <c r="G294" i="4"/>
  <c r="E294" i="4"/>
  <c r="G293" i="4"/>
  <c r="E293" i="4"/>
  <c r="E292" i="4"/>
  <c r="M291" i="4"/>
  <c r="L291" i="4"/>
  <c r="J291" i="4"/>
  <c r="G291" i="4"/>
  <c r="E291" i="4"/>
  <c r="M290" i="4"/>
  <c r="L290" i="4"/>
  <c r="J290" i="4"/>
  <c r="G290" i="4"/>
  <c r="E290" i="4"/>
  <c r="L289" i="4"/>
  <c r="J289" i="4"/>
  <c r="G289" i="4"/>
  <c r="E289" i="4"/>
  <c r="L288" i="4"/>
  <c r="J288" i="4"/>
  <c r="G288" i="4"/>
  <c r="E288" i="4"/>
  <c r="L287" i="4"/>
  <c r="J287" i="4"/>
  <c r="G287" i="4"/>
  <c r="E287" i="4"/>
  <c r="L286" i="4"/>
  <c r="J286" i="4"/>
  <c r="G286" i="4"/>
  <c r="E286" i="4"/>
  <c r="L285" i="4"/>
  <c r="J285" i="4"/>
  <c r="G285" i="4"/>
  <c r="E285" i="4"/>
  <c r="L284" i="4"/>
  <c r="J284" i="4"/>
  <c r="G284" i="4"/>
  <c r="E284" i="4"/>
  <c r="L283" i="4"/>
  <c r="J283" i="4"/>
  <c r="G283" i="4"/>
  <c r="E283" i="4"/>
  <c r="L282" i="4"/>
  <c r="J282" i="4"/>
  <c r="G282" i="4"/>
  <c r="E282" i="4"/>
  <c r="L281" i="4"/>
  <c r="J281" i="4"/>
  <c r="G281" i="4"/>
  <c r="E281" i="4"/>
  <c r="L280" i="4"/>
  <c r="J280" i="4"/>
  <c r="G280" i="4"/>
  <c r="E280" i="4"/>
  <c r="L279" i="4"/>
  <c r="J279" i="4"/>
  <c r="G279" i="4"/>
  <c r="E279" i="4"/>
  <c r="M278" i="4"/>
  <c r="L278" i="4"/>
  <c r="J278" i="4"/>
  <c r="G278" i="4"/>
  <c r="E278" i="4"/>
  <c r="G277" i="4"/>
  <c r="E277" i="4"/>
  <c r="M276" i="4"/>
  <c r="L276" i="4"/>
  <c r="J276" i="4"/>
  <c r="G276" i="4"/>
  <c r="E276" i="4"/>
  <c r="M275" i="4"/>
  <c r="L275" i="4"/>
  <c r="J275" i="4"/>
  <c r="G275" i="4"/>
  <c r="E275" i="4"/>
  <c r="M274" i="4"/>
  <c r="L274" i="4"/>
  <c r="J274" i="4"/>
  <c r="G274" i="4"/>
  <c r="E274" i="4"/>
  <c r="G273" i="4"/>
  <c r="E273" i="4"/>
  <c r="G272" i="4"/>
  <c r="E272" i="4"/>
  <c r="G271" i="4"/>
  <c r="E271" i="4"/>
  <c r="G270" i="4"/>
  <c r="E270" i="4"/>
  <c r="G269" i="4"/>
  <c r="E269" i="4"/>
  <c r="G268" i="4"/>
  <c r="E268" i="4"/>
  <c r="G267" i="4"/>
  <c r="E267" i="4"/>
  <c r="G266" i="4"/>
  <c r="E266" i="4"/>
  <c r="G265" i="4"/>
  <c r="E265" i="4"/>
  <c r="G264" i="4"/>
  <c r="E264" i="4"/>
  <c r="G263" i="4"/>
  <c r="G262" i="4"/>
  <c r="E262" i="4"/>
  <c r="G261" i="4"/>
  <c r="E261" i="4"/>
  <c r="G260" i="4"/>
  <c r="E260" i="4"/>
  <c r="G259" i="4"/>
  <c r="E259" i="4"/>
  <c r="G258" i="4"/>
  <c r="E258" i="4"/>
  <c r="G257" i="4"/>
  <c r="E257" i="4"/>
  <c r="G256" i="4"/>
  <c r="E256" i="4"/>
  <c r="G255" i="4"/>
  <c r="E255" i="4"/>
  <c r="G254" i="4"/>
  <c r="E254" i="4"/>
  <c r="G253" i="4"/>
  <c r="E253" i="4"/>
  <c r="G252" i="4"/>
  <c r="E252" i="4"/>
  <c r="G251" i="4"/>
  <c r="E251" i="4"/>
  <c r="G250" i="4"/>
  <c r="E250" i="4"/>
  <c r="G249" i="4"/>
  <c r="E249" i="4"/>
  <c r="G248" i="4"/>
  <c r="E248" i="4"/>
  <c r="G247" i="4"/>
  <c r="E247" i="4"/>
  <c r="G246" i="4"/>
  <c r="E246" i="4"/>
  <c r="G245" i="4"/>
  <c r="E245" i="4"/>
  <c r="M244" i="4"/>
  <c r="L244" i="4"/>
  <c r="J244" i="4"/>
  <c r="G244" i="4"/>
  <c r="E244" i="4"/>
  <c r="J243" i="4"/>
  <c r="E243" i="4"/>
  <c r="J242" i="4"/>
  <c r="E242" i="4"/>
  <c r="M241" i="4"/>
  <c r="L241" i="4"/>
  <c r="J241" i="4"/>
  <c r="G241" i="4"/>
  <c r="E241" i="4"/>
  <c r="M240" i="4"/>
  <c r="L240" i="4"/>
  <c r="J240" i="4"/>
  <c r="G240" i="4"/>
  <c r="E240" i="4"/>
  <c r="G239" i="4"/>
  <c r="E239" i="4"/>
  <c r="G238" i="4"/>
  <c r="E238" i="4"/>
  <c r="G237" i="4"/>
  <c r="E237" i="4"/>
  <c r="M236" i="4"/>
  <c r="L236" i="4"/>
  <c r="J236" i="4"/>
  <c r="G236" i="4"/>
  <c r="E236" i="4"/>
  <c r="G235" i="4"/>
  <c r="E235" i="4"/>
  <c r="G234" i="4"/>
  <c r="E234" i="4"/>
  <c r="G233" i="4"/>
  <c r="E233" i="4"/>
  <c r="G232" i="4"/>
  <c r="E232" i="4"/>
  <c r="M231" i="4"/>
  <c r="L231" i="4"/>
  <c r="J231" i="4"/>
  <c r="G231" i="4"/>
  <c r="E231" i="4"/>
  <c r="M230" i="4"/>
  <c r="L230" i="4"/>
  <c r="J230" i="4"/>
  <c r="G230" i="4"/>
  <c r="E230" i="4"/>
  <c r="G229" i="4"/>
  <c r="E229" i="4"/>
  <c r="G228" i="4"/>
  <c r="E228" i="4"/>
  <c r="G227" i="4"/>
  <c r="E227" i="4"/>
  <c r="G226" i="4"/>
  <c r="E226" i="4"/>
  <c r="M225" i="4"/>
  <c r="L225" i="4"/>
  <c r="J225" i="4"/>
  <c r="G225" i="4"/>
  <c r="E225" i="4"/>
  <c r="M224" i="4"/>
  <c r="L224" i="4"/>
  <c r="J224" i="4"/>
  <c r="G224" i="4"/>
  <c r="E224" i="4"/>
  <c r="M223" i="4"/>
  <c r="L223" i="4"/>
  <c r="J223" i="4"/>
  <c r="G223" i="4"/>
  <c r="E223" i="4"/>
  <c r="G222" i="4"/>
  <c r="E222" i="4"/>
  <c r="G221" i="4"/>
  <c r="E221" i="4"/>
  <c r="G220" i="4"/>
  <c r="E220" i="4"/>
  <c r="G219" i="4"/>
  <c r="E219" i="4"/>
  <c r="M218" i="4"/>
  <c r="L218" i="4"/>
  <c r="J218" i="4"/>
  <c r="G218" i="4"/>
  <c r="E218" i="4"/>
  <c r="M217" i="4"/>
  <c r="L217" i="4"/>
  <c r="J217" i="4"/>
  <c r="G217" i="4"/>
  <c r="E217" i="4"/>
  <c r="M216" i="4"/>
  <c r="L216" i="4"/>
  <c r="J216" i="4"/>
  <c r="G216" i="4"/>
  <c r="E216" i="4"/>
  <c r="M215" i="4"/>
  <c r="L215" i="4"/>
  <c r="J215" i="4"/>
  <c r="G215" i="4"/>
  <c r="E215" i="4"/>
  <c r="M214" i="4"/>
  <c r="L214" i="4"/>
  <c r="J214" i="4"/>
  <c r="G214" i="4"/>
  <c r="E214" i="4"/>
  <c r="M213" i="4"/>
  <c r="L213" i="4"/>
  <c r="J213" i="4"/>
  <c r="G213" i="4"/>
  <c r="E213" i="4"/>
  <c r="M212" i="4"/>
  <c r="L212" i="4"/>
  <c r="J212" i="4"/>
  <c r="G212" i="4"/>
  <c r="E212" i="4"/>
  <c r="M211" i="4"/>
  <c r="L211" i="4"/>
  <c r="J211" i="4"/>
  <c r="G211" i="4"/>
  <c r="E211" i="4"/>
  <c r="M210" i="4"/>
  <c r="L210" i="4"/>
  <c r="J210" i="4"/>
  <c r="G210" i="4"/>
  <c r="E210" i="4"/>
  <c r="M209" i="4"/>
  <c r="L209" i="4"/>
  <c r="J209" i="4"/>
  <c r="G209" i="4"/>
  <c r="E209" i="4"/>
  <c r="M208" i="4"/>
  <c r="L208" i="4"/>
  <c r="J208" i="4"/>
  <c r="G208" i="4"/>
  <c r="E208" i="4"/>
  <c r="M207" i="4"/>
  <c r="L207" i="4"/>
  <c r="J207" i="4"/>
  <c r="G207" i="4"/>
  <c r="E207" i="4"/>
  <c r="M206" i="4"/>
  <c r="L206" i="4"/>
  <c r="J206" i="4"/>
  <c r="G206" i="4"/>
  <c r="E206" i="4"/>
  <c r="M205" i="4"/>
  <c r="L205" i="4"/>
  <c r="J205" i="4"/>
  <c r="G205" i="4"/>
  <c r="E205" i="4"/>
  <c r="M204" i="4"/>
  <c r="L204" i="4"/>
  <c r="J204" i="4"/>
  <c r="G204" i="4"/>
  <c r="E204" i="4"/>
  <c r="M203" i="4"/>
  <c r="L203" i="4"/>
  <c r="J203" i="4"/>
  <c r="G203" i="4"/>
  <c r="E203" i="4"/>
  <c r="L202" i="4"/>
  <c r="J202" i="4"/>
  <c r="G202" i="4"/>
  <c r="E202" i="4"/>
  <c r="L201" i="4"/>
  <c r="J201" i="4"/>
  <c r="G201" i="4"/>
  <c r="E201" i="4"/>
  <c r="L200" i="4"/>
  <c r="J200" i="4"/>
  <c r="G200" i="4"/>
  <c r="E200" i="4"/>
  <c r="M199" i="4"/>
  <c r="L199" i="4"/>
  <c r="J199" i="4"/>
  <c r="G199" i="4"/>
  <c r="E199" i="4"/>
  <c r="M198" i="4"/>
  <c r="L198" i="4"/>
  <c r="J198" i="4"/>
  <c r="G198" i="4"/>
  <c r="E198" i="4"/>
  <c r="M197" i="4"/>
  <c r="L197" i="4"/>
  <c r="J197" i="4"/>
  <c r="G197" i="4"/>
  <c r="E197" i="4"/>
  <c r="M196" i="4"/>
  <c r="L196" i="4"/>
  <c r="J196" i="4"/>
  <c r="G196" i="4"/>
  <c r="E196" i="4"/>
  <c r="M195" i="4"/>
  <c r="L195" i="4"/>
  <c r="J195" i="4"/>
  <c r="G195" i="4"/>
  <c r="E195" i="4"/>
  <c r="M194" i="4"/>
  <c r="L194" i="4"/>
  <c r="J194" i="4"/>
  <c r="G194" i="4"/>
  <c r="E194" i="4"/>
  <c r="M193" i="4"/>
  <c r="L193" i="4"/>
  <c r="J193" i="4"/>
  <c r="G193" i="4"/>
  <c r="E193" i="4"/>
  <c r="M192" i="4"/>
  <c r="L192" i="4"/>
  <c r="J192" i="4"/>
  <c r="G192" i="4"/>
  <c r="E192" i="4"/>
  <c r="M191" i="4"/>
  <c r="L191" i="4"/>
  <c r="J191" i="4"/>
  <c r="G191" i="4"/>
  <c r="E191" i="4"/>
  <c r="G190" i="4"/>
  <c r="E190" i="4"/>
  <c r="G189" i="4"/>
  <c r="E189" i="4"/>
  <c r="G188" i="4"/>
  <c r="E188" i="4"/>
  <c r="G187" i="4"/>
  <c r="E187" i="4"/>
  <c r="G186" i="4"/>
  <c r="E186" i="4"/>
  <c r="G185" i="4"/>
  <c r="E185" i="4"/>
  <c r="G184" i="4"/>
  <c r="E184" i="4"/>
  <c r="G183" i="4"/>
  <c r="E183" i="4"/>
  <c r="M182" i="4"/>
  <c r="L182" i="4"/>
  <c r="J182" i="4"/>
  <c r="G182" i="4"/>
  <c r="E182" i="4"/>
  <c r="M181" i="4"/>
  <c r="L181" i="4"/>
  <c r="J181" i="4"/>
  <c r="G181" i="4"/>
  <c r="E181" i="4"/>
  <c r="M180" i="4"/>
  <c r="L180" i="4"/>
  <c r="J180" i="4"/>
  <c r="G180" i="4"/>
  <c r="E180" i="4"/>
  <c r="E178" i="4"/>
  <c r="G177" i="4"/>
  <c r="E177" i="4"/>
  <c r="M176" i="4"/>
  <c r="L176" i="4"/>
  <c r="J176" i="4"/>
  <c r="G176" i="4"/>
  <c r="E176" i="4"/>
  <c r="M175" i="4"/>
  <c r="L175" i="4"/>
  <c r="J175" i="4"/>
  <c r="G175" i="4"/>
  <c r="E175" i="4"/>
  <c r="G174" i="4"/>
  <c r="E174" i="4"/>
  <c r="G173" i="4"/>
  <c r="E173" i="4"/>
  <c r="M172" i="4"/>
  <c r="L172" i="4"/>
  <c r="J172" i="4"/>
  <c r="G172" i="4"/>
  <c r="E172" i="4"/>
  <c r="M171" i="4"/>
  <c r="L171" i="4"/>
  <c r="J171" i="4"/>
  <c r="G171" i="4"/>
  <c r="E171" i="4"/>
  <c r="G170" i="4"/>
  <c r="E170" i="4"/>
  <c r="G169" i="4"/>
  <c r="E169" i="4"/>
  <c r="G168" i="4"/>
  <c r="E168" i="4"/>
  <c r="G167" i="4"/>
  <c r="E167" i="4"/>
  <c r="M166" i="4"/>
  <c r="L166" i="4"/>
  <c r="J166" i="4"/>
  <c r="G166" i="4"/>
  <c r="E166" i="4"/>
  <c r="M165" i="4"/>
  <c r="L165" i="4"/>
  <c r="J165" i="4"/>
  <c r="G165" i="4"/>
  <c r="E165" i="4"/>
  <c r="G164" i="4"/>
  <c r="E164" i="4"/>
  <c r="G163" i="4"/>
  <c r="E163" i="4"/>
  <c r="G162" i="4"/>
  <c r="E162" i="4"/>
  <c r="G161" i="4"/>
  <c r="E161" i="4"/>
  <c r="M160" i="4"/>
  <c r="L160" i="4"/>
  <c r="J160" i="4"/>
  <c r="G160" i="4"/>
  <c r="E160" i="4"/>
  <c r="M159" i="4"/>
  <c r="L159" i="4"/>
  <c r="J159" i="4"/>
  <c r="G159" i="4"/>
  <c r="E159" i="4"/>
  <c r="G158" i="4"/>
  <c r="E158" i="4"/>
  <c r="G157" i="4"/>
  <c r="E157" i="4"/>
  <c r="G156" i="4"/>
  <c r="E156" i="4"/>
  <c r="G155" i="4"/>
  <c r="E155" i="4"/>
  <c r="M154" i="4"/>
  <c r="L154" i="4"/>
  <c r="J154" i="4"/>
  <c r="G154" i="4"/>
  <c r="E154" i="4"/>
  <c r="M152" i="4"/>
  <c r="L152" i="4"/>
  <c r="J152" i="4"/>
  <c r="G152" i="4"/>
  <c r="E152" i="4"/>
  <c r="G151" i="4"/>
  <c r="E151" i="4"/>
  <c r="G150" i="4"/>
  <c r="E150" i="4"/>
  <c r="G149" i="4"/>
  <c r="E149" i="4"/>
  <c r="G148" i="4"/>
  <c r="E148" i="4"/>
  <c r="M147" i="4"/>
  <c r="L147" i="4"/>
  <c r="J147" i="4"/>
  <c r="G147" i="4"/>
  <c r="E147" i="4"/>
  <c r="G146" i="4"/>
  <c r="E146" i="4"/>
  <c r="M145" i="4"/>
  <c r="L145" i="4"/>
  <c r="J145" i="4"/>
  <c r="G145" i="4"/>
  <c r="E145" i="4"/>
  <c r="M144" i="4"/>
  <c r="L144" i="4"/>
  <c r="J144" i="4"/>
  <c r="G144" i="4"/>
  <c r="E144" i="4"/>
  <c r="G143" i="4"/>
  <c r="E143" i="4"/>
  <c r="G142" i="4"/>
  <c r="E142" i="4"/>
  <c r="G141" i="4"/>
  <c r="E141" i="4"/>
  <c r="G140" i="4"/>
  <c r="E140" i="4"/>
  <c r="M139" i="4"/>
  <c r="L139" i="4"/>
  <c r="J139" i="4"/>
  <c r="G139" i="4"/>
  <c r="E139" i="4"/>
  <c r="L138" i="4"/>
  <c r="J138" i="4"/>
  <c r="G138" i="4"/>
  <c r="E138" i="4"/>
  <c r="L137" i="4"/>
  <c r="J137" i="4"/>
  <c r="G137" i="4"/>
  <c r="E137" i="4"/>
  <c r="G136" i="4"/>
  <c r="E136" i="4"/>
  <c r="G135" i="4"/>
  <c r="E135" i="4"/>
  <c r="G134" i="4"/>
  <c r="E134" i="4"/>
  <c r="G133" i="4"/>
  <c r="E133" i="4"/>
  <c r="G132" i="4"/>
  <c r="E132" i="4"/>
  <c r="G131" i="4"/>
  <c r="E131" i="4"/>
  <c r="G130" i="4"/>
  <c r="E130" i="4"/>
  <c r="G129" i="4"/>
  <c r="E129" i="4"/>
  <c r="M128" i="4"/>
  <c r="L128" i="4"/>
  <c r="J128" i="4"/>
  <c r="G128" i="4"/>
  <c r="E128" i="4"/>
  <c r="M127" i="4"/>
  <c r="L127" i="4"/>
  <c r="J127" i="4"/>
  <c r="G127" i="4"/>
  <c r="E127" i="4"/>
  <c r="M126" i="4"/>
  <c r="L126" i="4"/>
  <c r="J126" i="4"/>
  <c r="G126" i="4"/>
  <c r="E126" i="4"/>
  <c r="G125" i="4"/>
  <c r="E125" i="4"/>
  <c r="G124" i="4"/>
  <c r="E124" i="4"/>
  <c r="G123" i="4"/>
  <c r="E123" i="4"/>
  <c r="M122" i="4"/>
  <c r="L122" i="4"/>
  <c r="J122" i="4"/>
  <c r="G122" i="4"/>
  <c r="E122" i="4"/>
  <c r="M121" i="4"/>
  <c r="L121" i="4"/>
  <c r="J121" i="4"/>
  <c r="G121" i="4"/>
  <c r="E121" i="4"/>
  <c r="L120" i="4"/>
  <c r="J120" i="4"/>
  <c r="G120" i="4"/>
  <c r="E120" i="4"/>
  <c r="M119" i="4"/>
  <c r="L119" i="4"/>
  <c r="J119" i="4"/>
  <c r="G119" i="4"/>
  <c r="E119" i="4"/>
  <c r="M118" i="4"/>
  <c r="L118" i="4"/>
  <c r="J118" i="4"/>
  <c r="G118" i="4"/>
  <c r="E118" i="4"/>
  <c r="M117" i="4"/>
  <c r="L117" i="4"/>
  <c r="J117" i="4"/>
  <c r="G117" i="4"/>
  <c r="E117" i="4"/>
  <c r="L116" i="4"/>
  <c r="J116" i="4"/>
  <c r="G116" i="4"/>
  <c r="E116" i="4"/>
  <c r="L115" i="4"/>
  <c r="J115" i="4"/>
  <c r="G115" i="4"/>
  <c r="E115" i="4"/>
  <c r="M114" i="4"/>
  <c r="L114" i="4"/>
  <c r="J114" i="4"/>
  <c r="G114" i="4"/>
  <c r="E114" i="4"/>
  <c r="G113" i="4"/>
  <c r="E113" i="4"/>
  <c r="G112" i="4"/>
  <c r="E112" i="4"/>
  <c r="M111" i="4"/>
  <c r="L111" i="4"/>
  <c r="J111" i="4"/>
  <c r="G111" i="4"/>
  <c r="E111" i="4"/>
  <c r="M110" i="4"/>
  <c r="L110" i="4"/>
  <c r="J110" i="4"/>
  <c r="G110" i="4"/>
  <c r="E110" i="4"/>
  <c r="M109" i="4"/>
  <c r="L109" i="4"/>
  <c r="J109" i="4"/>
  <c r="G109" i="4"/>
  <c r="E109" i="4"/>
  <c r="M108" i="4"/>
  <c r="L108" i="4"/>
  <c r="J108" i="4"/>
  <c r="G108" i="4"/>
  <c r="E108" i="4"/>
  <c r="M107" i="4"/>
  <c r="L107" i="4"/>
  <c r="J107" i="4"/>
  <c r="G107" i="4"/>
  <c r="E107" i="4"/>
  <c r="L106" i="4"/>
  <c r="J106" i="4"/>
  <c r="G106" i="4"/>
  <c r="E106" i="4"/>
  <c r="L105" i="4"/>
  <c r="J105" i="4"/>
  <c r="G105" i="4"/>
  <c r="E105" i="4"/>
  <c r="L104" i="4"/>
  <c r="J104" i="4"/>
  <c r="G104" i="4"/>
  <c r="E104" i="4"/>
  <c r="L103" i="4"/>
  <c r="J103" i="4"/>
  <c r="G103" i="4"/>
  <c r="E103" i="4"/>
  <c r="E102" i="4"/>
  <c r="M101" i="4"/>
  <c r="L101" i="4"/>
  <c r="J101" i="4"/>
  <c r="G101" i="4"/>
  <c r="E101" i="4"/>
  <c r="M100" i="4"/>
  <c r="L100" i="4"/>
  <c r="J100" i="4"/>
  <c r="G100" i="4"/>
  <c r="E100" i="4"/>
  <c r="L99" i="4"/>
  <c r="J99" i="4"/>
  <c r="G99" i="4"/>
  <c r="E99" i="4"/>
  <c r="G98" i="4"/>
  <c r="E98" i="4"/>
  <c r="M97" i="4"/>
  <c r="L97" i="4"/>
  <c r="J97" i="4"/>
  <c r="G97" i="4"/>
  <c r="E97" i="4"/>
  <c r="M96" i="4"/>
  <c r="L96" i="4"/>
  <c r="J96" i="4"/>
  <c r="G96" i="4"/>
  <c r="E96" i="4"/>
  <c r="M95" i="4"/>
  <c r="L95" i="4"/>
  <c r="J95" i="4"/>
  <c r="G95" i="4"/>
  <c r="E95" i="4"/>
  <c r="G94" i="4"/>
  <c r="E94" i="4"/>
  <c r="G93" i="4"/>
  <c r="E93" i="4"/>
  <c r="G92" i="4"/>
  <c r="E92" i="4"/>
  <c r="M91" i="4"/>
  <c r="L91" i="4"/>
  <c r="J91" i="4"/>
  <c r="G91" i="4"/>
  <c r="E91" i="4"/>
  <c r="M90" i="4"/>
  <c r="L90" i="4"/>
  <c r="J90" i="4"/>
  <c r="G90" i="4"/>
  <c r="E90" i="4"/>
  <c r="M89" i="4"/>
  <c r="L89" i="4"/>
  <c r="J89" i="4"/>
  <c r="G89" i="4"/>
  <c r="E89" i="4"/>
  <c r="M88" i="4"/>
  <c r="L88" i="4"/>
  <c r="J88" i="4"/>
  <c r="G88" i="4"/>
  <c r="E88" i="4"/>
  <c r="M87" i="4"/>
  <c r="L87" i="4"/>
  <c r="J87" i="4"/>
  <c r="G87" i="4"/>
  <c r="E87" i="4"/>
  <c r="M86" i="4"/>
  <c r="L86" i="4"/>
  <c r="J86" i="4"/>
  <c r="G86" i="4"/>
  <c r="E86" i="4"/>
  <c r="M85" i="4"/>
  <c r="L85" i="4"/>
  <c r="J85" i="4"/>
  <c r="G85" i="4"/>
  <c r="E85" i="4"/>
  <c r="G84" i="4"/>
  <c r="E84" i="4"/>
  <c r="G83" i="4"/>
  <c r="E83" i="4"/>
  <c r="G82" i="4"/>
  <c r="E82" i="4"/>
  <c r="G81" i="4"/>
  <c r="E81" i="4"/>
  <c r="M80" i="4"/>
  <c r="L80" i="4"/>
  <c r="J80" i="4"/>
  <c r="G80" i="4"/>
  <c r="E80" i="4"/>
  <c r="L79" i="4"/>
  <c r="J79" i="4"/>
  <c r="G79" i="4"/>
  <c r="E79" i="4"/>
  <c r="M78" i="4"/>
  <c r="L78" i="4"/>
  <c r="J78" i="4"/>
  <c r="G78" i="4"/>
  <c r="E78" i="4"/>
  <c r="M77" i="4"/>
  <c r="L77" i="4"/>
  <c r="J77" i="4"/>
  <c r="G77" i="4"/>
  <c r="E77" i="4"/>
  <c r="M76" i="4"/>
  <c r="L76" i="4"/>
  <c r="J76" i="4"/>
  <c r="G76" i="4"/>
  <c r="E76" i="4"/>
  <c r="M75" i="4"/>
  <c r="L75" i="4"/>
  <c r="J75" i="4"/>
  <c r="G75" i="4"/>
  <c r="E75" i="4"/>
  <c r="M74" i="4"/>
  <c r="L74" i="4"/>
  <c r="J74" i="4"/>
  <c r="G74" i="4"/>
  <c r="E74" i="4"/>
  <c r="M73" i="4"/>
  <c r="L73" i="4"/>
  <c r="J73" i="4"/>
  <c r="G73" i="4"/>
  <c r="E73" i="4"/>
  <c r="G72" i="4"/>
  <c r="E72" i="4"/>
  <c r="G71" i="4"/>
  <c r="E71" i="4"/>
  <c r="G70" i="4"/>
  <c r="E70" i="4"/>
  <c r="G69" i="4"/>
  <c r="E69" i="4"/>
  <c r="G68" i="4"/>
  <c r="E68" i="4"/>
  <c r="G67" i="4"/>
  <c r="E67" i="4"/>
  <c r="G66" i="4"/>
  <c r="E66" i="4"/>
  <c r="G65" i="4"/>
  <c r="E65" i="4"/>
  <c r="G64" i="4"/>
  <c r="E64" i="4"/>
  <c r="M63" i="4"/>
  <c r="L63" i="4"/>
  <c r="J63" i="4"/>
  <c r="G63" i="4"/>
  <c r="E63" i="4"/>
  <c r="M62" i="4"/>
  <c r="L62" i="4"/>
  <c r="J62" i="4"/>
  <c r="G62" i="4"/>
  <c r="E62" i="4"/>
  <c r="M61" i="4"/>
  <c r="L61" i="4"/>
  <c r="J61" i="4"/>
  <c r="G61" i="4"/>
  <c r="E61" i="4"/>
  <c r="M60" i="4"/>
  <c r="L60" i="4"/>
  <c r="J60" i="4"/>
  <c r="G60" i="4"/>
  <c r="E60" i="4"/>
  <c r="M59" i="4"/>
  <c r="L59" i="4"/>
  <c r="J59" i="4"/>
  <c r="G59" i="4"/>
  <c r="E59" i="4"/>
  <c r="M58" i="4"/>
  <c r="L58" i="4"/>
  <c r="J58" i="4"/>
  <c r="G58" i="4"/>
  <c r="E58" i="4"/>
  <c r="M57" i="4"/>
  <c r="L57" i="4"/>
  <c r="J57" i="4"/>
  <c r="G57" i="4"/>
  <c r="E57" i="4"/>
  <c r="G56" i="4"/>
  <c r="E56" i="4"/>
  <c r="G55" i="4"/>
  <c r="E55" i="4"/>
  <c r="G54" i="4"/>
  <c r="E54" i="4"/>
  <c r="G53" i="4"/>
  <c r="E53" i="4"/>
  <c r="M52" i="4"/>
  <c r="L52" i="4"/>
  <c r="J52" i="4"/>
  <c r="G52" i="4"/>
  <c r="E52" i="4"/>
  <c r="L51" i="4"/>
  <c r="J51" i="4"/>
  <c r="G51" i="4"/>
  <c r="E51" i="4"/>
  <c r="L50" i="4"/>
  <c r="J50" i="4"/>
  <c r="G50" i="4"/>
  <c r="E50" i="4"/>
  <c r="L49" i="4"/>
  <c r="J49" i="4"/>
  <c r="G49" i="4"/>
  <c r="E49" i="4"/>
  <c r="L48" i="4"/>
  <c r="J48" i="4"/>
  <c r="G48" i="4"/>
  <c r="E48" i="4"/>
  <c r="L47" i="4"/>
  <c r="J47" i="4"/>
  <c r="G47" i="4"/>
  <c r="E47" i="4"/>
  <c r="L46" i="4"/>
  <c r="J46" i="4"/>
  <c r="G46" i="4"/>
  <c r="E46" i="4"/>
  <c r="L45" i="4"/>
  <c r="J45" i="4"/>
  <c r="G45" i="4"/>
  <c r="E45" i="4"/>
  <c r="L44" i="4"/>
  <c r="J44" i="4"/>
  <c r="G44" i="4"/>
  <c r="E44" i="4"/>
  <c r="L43" i="4"/>
  <c r="J43" i="4"/>
  <c r="G43" i="4"/>
  <c r="E43" i="4"/>
  <c r="M42" i="4"/>
  <c r="L42" i="4"/>
  <c r="J42" i="4"/>
  <c r="G42" i="4"/>
  <c r="E42" i="4"/>
  <c r="M41" i="4"/>
  <c r="L41" i="4"/>
  <c r="J41" i="4"/>
  <c r="G41" i="4"/>
  <c r="E41" i="4"/>
  <c r="M40" i="4"/>
  <c r="L40" i="4"/>
  <c r="J40" i="4"/>
  <c r="G40" i="4"/>
  <c r="E40" i="4"/>
  <c r="M39" i="4"/>
  <c r="L39" i="4"/>
  <c r="J39" i="4"/>
  <c r="G39" i="4"/>
  <c r="E39" i="4"/>
  <c r="M38" i="4"/>
  <c r="L38" i="4"/>
  <c r="J38" i="4"/>
  <c r="G38" i="4"/>
  <c r="E38" i="4"/>
  <c r="M37" i="4"/>
  <c r="L37" i="4"/>
  <c r="J37" i="4"/>
  <c r="G37" i="4"/>
  <c r="E37" i="4"/>
  <c r="M36" i="4"/>
  <c r="L36" i="4"/>
  <c r="J36" i="4"/>
  <c r="G36" i="4"/>
  <c r="E36" i="4"/>
  <c r="M35" i="4"/>
  <c r="L35" i="4"/>
  <c r="J35" i="4"/>
  <c r="G35" i="4"/>
  <c r="E35" i="4"/>
  <c r="M34" i="4"/>
  <c r="L34" i="4"/>
  <c r="J34" i="4"/>
  <c r="G34" i="4"/>
  <c r="E34" i="4"/>
  <c r="M33" i="4"/>
  <c r="L33" i="4"/>
  <c r="J33" i="4"/>
  <c r="G33" i="4"/>
  <c r="E33" i="4"/>
  <c r="M32" i="4"/>
  <c r="L32" i="4"/>
  <c r="J32" i="4"/>
  <c r="G32" i="4"/>
  <c r="E32" i="4"/>
  <c r="M31" i="4"/>
  <c r="L31" i="4"/>
  <c r="J31" i="4"/>
  <c r="G31" i="4"/>
  <c r="E31" i="4"/>
  <c r="M30" i="4"/>
  <c r="L30" i="4"/>
  <c r="J30" i="4"/>
  <c r="G30" i="4"/>
  <c r="E30" i="4"/>
  <c r="M29" i="4"/>
  <c r="L29" i="4"/>
  <c r="J29" i="4"/>
  <c r="G29" i="4"/>
  <c r="E29" i="4"/>
  <c r="M28" i="4"/>
  <c r="L28" i="4"/>
  <c r="J28" i="4"/>
  <c r="G28" i="4"/>
  <c r="E28" i="4"/>
  <c r="M27" i="4"/>
  <c r="L27" i="4"/>
  <c r="J27" i="4"/>
  <c r="G27" i="4"/>
  <c r="E27" i="4"/>
  <c r="M26" i="4"/>
  <c r="L26" i="4"/>
  <c r="J26" i="4"/>
  <c r="G26" i="4"/>
  <c r="E26" i="4"/>
  <c r="M25" i="4"/>
  <c r="L25" i="4"/>
  <c r="J25" i="4"/>
  <c r="G25" i="4"/>
  <c r="E25" i="4"/>
  <c r="M24" i="4"/>
  <c r="L24" i="4"/>
  <c r="J24" i="4"/>
  <c r="G24" i="4"/>
  <c r="E24" i="4"/>
  <c r="M23" i="4"/>
  <c r="L23" i="4"/>
  <c r="J23" i="4"/>
  <c r="G23" i="4"/>
  <c r="E23" i="4"/>
  <c r="M22" i="4"/>
  <c r="L22" i="4"/>
  <c r="J22" i="4"/>
  <c r="G22" i="4"/>
  <c r="E22" i="4"/>
  <c r="M21" i="4"/>
  <c r="L21" i="4"/>
  <c r="J21" i="4"/>
  <c r="G21" i="4"/>
  <c r="E21" i="4"/>
  <c r="M20" i="4"/>
  <c r="L20" i="4"/>
  <c r="J20" i="4"/>
  <c r="G20" i="4"/>
  <c r="E20" i="4"/>
  <c r="M19" i="4"/>
  <c r="L19" i="4"/>
  <c r="J19" i="4"/>
  <c r="G19" i="4"/>
  <c r="E19" i="4"/>
  <c r="M18" i="4"/>
  <c r="L18" i="4"/>
  <c r="J18" i="4"/>
  <c r="G18" i="4"/>
  <c r="E18" i="4"/>
  <c r="M17" i="4"/>
  <c r="L17" i="4"/>
  <c r="J17" i="4"/>
  <c r="G17" i="4"/>
  <c r="E17" i="4"/>
  <c r="M16" i="4"/>
  <c r="L16" i="4"/>
  <c r="J16" i="4"/>
  <c r="G16" i="4"/>
  <c r="E16" i="4"/>
  <c r="M15" i="4"/>
  <c r="L15" i="4"/>
  <c r="J15" i="4"/>
  <c r="G15" i="4"/>
  <c r="E15" i="4"/>
  <c r="M14" i="4"/>
  <c r="L14" i="4"/>
  <c r="J14" i="4"/>
  <c r="G14" i="4"/>
  <c r="E14" i="4"/>
  <c r="M13" i="4"/>
  <c r="L13" i="4"/>
  <c r="J13" i="4"/>
  <c r="G13" i="4"/>
  <c r="E13" i="4"/>
  <c r="M12" i="4"/>
  <c r="L12" i="4"/>
  <c r="J12" i="4"/>
  <c r="G12" i="4"/>
  <c r="E12" i="4"/>
  <c r="M11" i="4"/>
  <c r="L11" i="4"/>
  <c r="J11" i="4"/>
  <c r="G11" i="4"/>
  <c r="E11" i="4"/>
  <c r="M10" i="4"/>
  <c r="L10" i="4"/>
  <c r="J10" i="4"/>
  <c r="G10" i="4"/>
  <c r="E10" i="4"/>
  <c r="M9" i="4"/>
  <c r="L9" i="4"/>
  <c r="J9" i="4"/>
  <c r="G9" i="4"/>
  <c r="E9" i="4"/>
  <c r="M8" i="4"/>
  <c r="L8" i="4"/>
  <c r="J8" i="4"/>
  <c r="G8" i="4"/>
  <c r="E8" i="4"/>
  <c r="M7" i="4"/>
  <c r="L7" i="4"/>
  <c r="J7" i="4"/>
  <c r="G7" i="4"/>
  <c r="E7" i="4"/>
  <c r="M6" i="4"/>
  <c r="L6" i="4"/>
  <c r="J6" i="4"/>
  <c r="G6" i="4"/>
  <c r="E6" i="4"/>
  <c r="M5" i="4"/>
  <c r="L5" i="4"/>
  <c r="J5" i="4"/>
  <c r="G5" i="4"/>
  <c r="E5" i="4"/>
</calcChain>
</file>

<file path=xl/sharedStrings.xml><?xml version="1.0" encoding="utf-8"?>
<sst xmlns="http://schemas.openxmlformats.org/spreadsheetml/2006/main" count="1726" uniqueCount="1471">
  <si>
    <t>00011633020020000140</t>
  </si>
  <si>
    <t>00020235460000000150</t>
  </si>
  <si>
    <t>00020225084020000150</t>
  </si>
  <si>
    <t>00011406022020000430</t>
  </si>
  <si>
    <t>Прочие доходы от оказания платных услуг (работ)</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</si>
  <si>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</si>
  <si>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</si>
  <si>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00011603020020000140</t>
  </si>
  <si>
    <t>00010102000010000110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</si>
  <si>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</si>
  <si>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</si>
  <si>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00020245192020000150</t>
  </si>
  <si>
    <t>00010906000020000110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</si>
  <si>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</si>
  <si>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Возврат остатков иных межбюджетных трансфертов за счет средств резервного фонда Президента Российской Федерации на капитальный ремонт зданий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</si>
  <si>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</si>
  <si>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Плата за предоставление сведений, документов, содержащихся в государственных реестрах (регистрах)</t>
  </si>
  <si>
    <t>00011625000000000140</t>
  </si>
  <si>
    <t>00020225527000000150</t>
  </si>
  <si>
    <t>00021925021020000150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</si>
  <si>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</si>
  <si>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00020402000020000150</t>
  </si>
  <si>
    <t>00011103020020000120</t>
  </si>
  <si>
    <t>00011646000020000140</t>
  </si>
  <si>
    <t>00020225082020000150</t>
  </si>
  <si>
    <t>00020245293000000150</t>
  </si>
  <si>
    <t>00021800000040000150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</si>
  <si>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</si>
  <si>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00011401000000000410</t>
  </si>
  <si>
    <t>00011402052100000410</t>
  </si>
  <si>
    <t>Субсидии бюджетам на реализацию мероприятий государственной программы Российской Федерации "Доступная среда"</t>
  </si>
  <si>
    <t>00011105010000000120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</si>
  <si>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</si>
  <si>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</si>
  <si>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Субсидии бюджетам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</si>
  <si>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Межбюджетные трансферты, передаваемые бюджетам на приобретение автотранспорта</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</si>
  <si>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</si>
  <si>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Возврат остатков иных межбюджетных трансфертов на капитальный ремонт, ремонт, реконструкцию и реставрацию зданий и сооружений и благоустройство территории, приобретение оборудования и мебели за счет средств резервного фонда Президента Российской Федерации из бюджетов субъектов Российской Федерации</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</si>
  <si>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</si>
  <si>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</si>
  <si>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</si>
  <si>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00020235090020000150</t>
  </si>
  <si>
    <t>00020225542020000150</t>
  </si>
  <si>
    <t>00011105310000000120</t>
  </si>
  <si>
    <t>00011105035050000120</t>
  </si>
  <si>
    <t>00010503020010000110</t>
  </si>
  <si>
    <t>00010807130010000110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</si>
  <si>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</si>
  <si>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</si>
  <si>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</si>
  <si>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00020225514020000150</t>
  </si>
  <si>
    <t>00011406313130000430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</si>
  <si>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</si>
  <si>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Денежные взыскания (штрафы) за нарушение законодательства Российской Федерации о безопасности дорожного движения</t>
  </si>
  <si>
    <t>Субсидии бюджетам на реализацию мероприятий по созданию в субъектах Российской Федерации новых мест в общеобразовательных организациях</t>
  </si>
  <si>
    <t>00011625010010000140</t>
  </si>
  <si>
    <t>00011500000000000000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</si>
  <si>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</si>
  <si>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00011645000010000140</t>
  </si>
  <si>
    <t>00011649020020000140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</si>
  <si>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</si>
  <si>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</si>
  <si>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00010807010010000110</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</si>
  <si>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</si>
  <si>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</si>
  <si>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</si>
  <si>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</si>
  <si>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</si>
  <si>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</si>
  <si>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00020000000000000000</t>
  </si>
  <si>
    <t>00020235430020000150</t>
  </si>
  <si>
    <t>00010907050000000110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</si>
  <si>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</si>
  <si>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</si>
  <si>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</si>
  <si>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00011632000100000140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</si>
  <si>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</si>
  <si>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</si>
  <si>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</si>
  <si>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</si>
  <si>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</si>
  <si>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</si>
  <si>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</si>
  <si>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</si>
  <si>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00021925444020000150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</si>
  <si>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</si>
  <si>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</si>
  <si>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</si>
  <si>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</si>
  <si>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</si>
  <si>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00010302142010000110</t>
  </si>
  <si>
    <t>Денежные взыскания (штрафы) за нарушение лесного законодательства</t>
  </si>
  <si>
    <t>00021960010050000150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</si>
  <si>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</si>
  <si>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</si>
  <si>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</si>
  <si>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</si>
  <si>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</si>
  <si>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</si>
  <si>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</si>
  <si>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Субвенции бюджетам субъектов Российской Федерации на оплату жилищно-коммунальных услуг отдельным категориям граждан</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</si>
  <si>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</si>
  <si>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00011302994040000130</t>
  </si>
  <si>
    <t>00020210000000000150</t>
  </si>
  <si>
    <t>00020235135020000150</t>
  </si>
  <si>
    <t>Денежные взыскания (штрафы) за нарушение бюджетного законодательства Российской Федерации</t>
  </si>
  <si>
    <t>БЕЗВОЗМЕЗДНЫЕ ПОСТУПЛЕНИЯ ОТ ДРУГИХ БЮДЖЕТОВ БЮДЖЕТНОЙ СИСТЕМЫ РОССИЙСКОЙ ФЕДЕРАЦИИ</t>
  </si>
  <si>
    <t>00011608010010000140</t>
  </si>
  <si>
    <t>00020225228000000150</t>
  </si>
  <si>
    <t>00010501022010000110</t>
  </si>
  <si>
    <t>00011302064040000130</t>
  </si>
  <si>
    <t>00020215001000000150</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</si>
  <si>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</si>
  <si>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за нарушение законодательства в области охраны окружающей среды</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</si>
  <si>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</si>
  <si>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</si>
  <si>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</si>
  <si>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Прочие поступления от денежных взысканий (штрафов) и иных сумм в возмещение ущерба, зачисляемые в бюджеты городских округов</t>
  </si>
  <si>
    <t>Единый сельскохозяйственный налог (за налоговые периоды, истекшие до 1 января 2011 года)</t>
  </si>
  <si>
    <t>00011101020020000120</t>
  </si>
  <si>
    <t>Платежи, взимаемые государственными и муниципальными органами (организациями) за выполнение определенных функций</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</si>
  <si>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</si>
  <si>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</si>
  <si>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00010606000000000110</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</si>
  <si>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</si>
  <si>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</si>
  <si>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</si>
  <si>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Безвозмездные поступления от негосударственных организаций в бюджеты субъектов Российской Федерации</t>
  </si>
  <si>
    <t>00010000000000000000</t>
  </si>
  <si>
    <t>00010302230010000110</t>
  </si>
  <si>
    <t>00020227139020000150</t>
  </si>
  <si>
    <t>00020225543020000150</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</si>
  <si>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</si>
  <si>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</si>
  <si>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</si>
  <si>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</si>
  <si>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00011107015050000120</t>
  </si>
  <si>
    <t>Субсидии бюджетам на обеспечение устойчивого развития сельских территорий</t>
  </si>
  <si>
    <t>00010704000010000110</t>
  </si>
  <si>
    <t>00011302995100000130</t>
  </si>
  <si>
    <t>Налог, взимаемый в связи с применением патентной системы налогообложения, зачисляемый в бюджеты муниципальных районов 5</t>
  </si>
  <si>
    <t>Денежные взыскания (штрафы) за нарушения правил перевозок пассажиров и багажа легковым такси</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</si>
  <si>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</si>
  <si>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</si>
  <si>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00011100000000000000</t>
  </si>
  <si>
    <t>00020245480000000150</t>
  </si>
  <si>
    <t>00011701000000000180</t>
  </si>
  <si>
    <t>Денежные взыскания (штрафы) за нарушение условий договоров (соглашений) о предоставлении субсидий</t>
  </si>
  <si>
    <t>Земельный налог с физических лиц, обладающих земельным участком, расположенным в границах городских поселений</t>
  </si>
  <si>
    <t>00011643000010000140</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</si>
  <si>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</si>
  <si>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</si>
  <si>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00011625086020000140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</si>
  <si>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</si>
  <si>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НАЛОГИ НА ИМУЩЕСТВО</t>
  </si>
  <si>
    <t>00020225169000000150</t>
  </si>
  <si>
    <t>00020225497000000150</t>
  </si>
  <si>
    <t>00020245294020000150</t>
  </si>
  <si>
    <t>00010606043130000110</t>
  </si>
  <si>
    <t>00011107012020000120</t>
  </si>
  <si>
    <t>00020235260000000150</t>
  </si>
  <si>
    <t>00020225066020000150</t>
  </si>
  <si>
    <t>Субвенции бюджетам субъектов Российской Федерации на улучшение экологического состояния гидрографической сети</t>
  </si>
  <si>
    <t>00010102010010000110</t>
  </si>
  <si>
    <t>00011623020020000140</t>
  </si>
  <si>
    <t>Доходы от возмещения ущерба при возникновении страховых случаев, когда выгодоприобретателями выступают получатели средств бюджетов муниципальных районов</t>
  </si>
  <si>
    <t>00020245216020000150</t>
  </si>
  <si>
    <t>00010807282010000110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</si>
  <si>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</si>
  <si>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</si>
  <si>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</si>
  <si>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00011105070000000120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</si>
  <si>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</si>
  <si>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НАЛОГИ НА ПРИБЫЛЬ, ДОХОДЫ</t>
  </si>
  <si>
    <t>Минимальный налог, зачисляемый в бюджеты субъектов Российской Федерации (за налоговые периоды, истекшие до 1 января 2016 года)</t>
  </si>
  <si>
    <t>Доходы бюджетов городских округов от возврата бюджетными учреждениями остатков субсидий прошлых лет</t>
  </si>
  <si>
    <t>00020225467000000150</t>
  </si>
  <si>
    <t>00010302261010000110</t>
  </si>
  <si>
    <t>Налог на доходы физических лиц</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</si>
  <si>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</si>
  <si>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Денежные взыскания (штрафы) за нарушение законодательства о налогах и сборах</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</si>
  <si>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</si>
  <si>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</si>
  <si>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</si>
  <si>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</si>
  <si>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</si>
  <si>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</si>
  <si>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00020245393000000150</t>
  </si>
  <si>
    <t>Плата за предоставление сведений, содержащихся в государственном адресном реестре</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</si>
  <si>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</si>
  <si>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00010504000020000110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</si>
  <si>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</si>
  <si>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</si>
  <si>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</si>
  <si>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00011701020020000180</t>
  </si>
  <si>
    <t>00010900000000000000</t>
  </si>
  <si>
    <t>00011690000000000140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</si>
  <si>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</si>
  <si>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00021802020020000150</t>
  </si>
  <si>
    <t>00010807020010000110</t>
  </si>
  <si>
    <t>Денежные взыскания (штрафы) за правонарушения в области дорожного движения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</si>
  <si>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</si>
  <si>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</si>
  <si>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00020235280020000150</t>
  </si>
  <si>
    <t>00020245433000000150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</si>
  <si>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</si>
  <si>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00011406024040000430</t>
  </si>
  <si>
    <t>00020225097020000150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</si>
  <si>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</si>
  <si>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00010503000010000110</t>
  </si>
  <si>
    <t>00010807110010000110</t>
  </si>
  <si>
    <t>00020245468000000150</t>
  </si>
  <si>
    <t>00011302000000000130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</si>
  <si>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</si>
  <si>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</si>
  <si>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</si>
  <si>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</si>
  <si>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</si>
  <si>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</si>
  <si>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00011641000010000140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</si>
  <si>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</si>
  <si>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00010803010010000110</t>
  </si>
  <si>
    <t>00021825527020000150</t>
  </si>
  <si>
    <t>00020225402020000150</t>
  </si>
  <si>
    <t>00020405020100000150</t>
  </si>
  <si>
    <t>Субсидии бюджетам субъектов Российской Федерации на проведение комплексных кадастровых работ</t>
  </si>
  <si>
    <t>Государственная пошлина за государственную регистрацию политических партий и региональных отделений политических партий</t>
  </si>
  <si>
    <t>Денежные взыскания (штрафы) за нарушение законодательства Российской Федерации о недрах</t>
  </si>
  <si>
    <t>Межбюджетные трансферты, передаваемые бюджетам субъектов Российской Федерации на создание системы поддержки фермеров и развитие сельской кооперации</t>
  </si>
  <si>
    <t>00020405020050000180</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</si>
  <si>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</si>
  <si>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</si>
  <si>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</si>
  <si>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</si>
  <si>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</si>
  <si>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</si>
  <si>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00011651020020000140</t>
  </si>
  <si>
    <t>00011402023020000410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</si>
  <si>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</si>
  <si>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Доходы бюджетов субъектов Российской Федерации от возврата организациями остатков субсидий прошлых лет</t>
  </si>
  <si>
    <t>00011301995050000130</t>
  </si>
  <si>
    <t>00011109044040000120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</si>
  <si>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</si>
  <si>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00011623050050000140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</si>
  <si>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</si>
  <si>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</si>
  <si>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</si>
  <si>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</si>
  <si>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</si>
  <si>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</si>
  <si>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00011608020010000140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</si>
  <si>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</si>
  <si>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</si>
  <si>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00020230000000000150</t>
  </si>
  <si>
    <t>00020227567000000150</t>
  </si>
  <si>
    <t>00011690020020000140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</si>
  <si>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</si>
  <si>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</si>
  <si>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</si>
  <si>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</si>
  <si>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00021925542020000150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</si>
  <si>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</si>
  <si>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</si>
  <si>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</si>
  <si>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</si>
  <si>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</si>
  <si>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00011630030010000140</t>
  </si>
  <si>
    <t>00020225201000000150</t>
  </si>
  <si>
    <t>00021935250020000150</t>
  </si>
  <si>
    <t>00011633050130000140</t>
  </si>
  <si>
    <t>Иные межбюджетные трансферты</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</si>
  <si>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</si>
  <si>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00011301992020000130</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</si>
  <si>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</si>
  <si>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</si>
  <si>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</si>
  <si>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00011105034040000120</t>
  </si>
  <si>
    <t>Субсидии бюджетам субъектов Российской Федерации на реализацию программ формирования современной городской среды</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</si>
  <si>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</si>
  <si>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</si>
  <si>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</si>
  <si>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</si>
  <si>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</si>
  <si>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</si>
  <si>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00010502000020000110</t>
  </si>
  <si>
    <t>00010704010010000110</t>
  </si>
  <si>
    <t>00011109045100000120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</si>
  <si>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</si>
  <si>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</si>
  <si>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</si>
  <si>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</si>
  <si>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Прочие доходы от компенсации затрат бюджетов сельских поселений</t>
  </si>
  <si>
    <t>00011627000010000140</t>
  </si>
  <si>
    <t>Земельный налог</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</si>
  <si>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</si>
  <si>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</si>
  <si>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</si>
  <si>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</si>
  <si>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Предоставление негосударственными организациями грантов для получателей средств бюджетов субъектов Российской Федерации</t>
  </si>
  <si>
    <t>Субсидии бюджетам субъектов Российской Федерации на развитие паллиативной медицинской помощи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</si>
  <si>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</si>
  <si>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</si>
  <si>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на оснащение объектов спортивной инфраструктуры спортивно-технологическим оборудованием</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</si>
  <si>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</si>
  <si>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00011402043040000410</t>
  </si>
  <si>
    <t>Доходы от продажи квартир, находящихся в собственности сельских поселений</t>
  </si>
  <si>
    <t>00011603050010000140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</si>
  <si>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</si>
  <si>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</si>
  <si>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</si>
  <si>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</si>
  <si>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00011637020020000140</t>
  </si>
  <si>
    <t>00011201040010000120</t>
  </si>
  <si>
    <t>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t>
  </si>
  <si>
    <t>00020235176020000150</t>
  </si>
  <si>
    <t>Субвенции бюджетам на осуществление первичного воинского учета на территориях, где отсутствуют военные комиссариаты</t>
  </si>
  <si>
    <t>00011621040040000140</t>
  </si>
  <si>
    <t>00011105035100000120</t>
  </si>
  <si>
    <t>00011690040040000140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</si>
  <si>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</si>
  <si>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Налог на игорный бизнес</t>
  </si>
  <si>
    <t>00011204000000000120</t>
  </si>
  <si>
    <t>Прочие неналоговые доходы бюджетов сельских поселений</t>
  </si>
  <si>
    <t>Налог с продаж</t>
  </si>
  <si>
    <t>Доходы от компенсации затрат государства</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</si>
  <si>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</si>
  <si>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на поддержку образования для детей с ограниченными возможностями здоровья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</si>
  <si>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</si>
  <si>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субъектов Российской Федерации на обеспечение устойчивого развития сельских территорий</t>
  </si>
  <si>
    <t>Денежные взыскания (штрафы) и иные суммы, взыскиваемые с лиц, виновных в совершении преступлений, и в возмещение ущерба имуществу</t>
  </si>
  <si>
    <t>00010807082010000110</t>
  </si>
  <si>
    <t>00020225232000000150</t>
  </si>
  <si>
    <t>Плата за сбросы загрязняющих веществ в водные объекты</t>
  </si>
  <si>
    <t>00020225466020000150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</si>
  <si>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</si>
  <si>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</si>
  <si>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</si>
  <si>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00011632000000000140</t>
  </si>
  <si>
    <t>00010600000000000000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</si>
  <si>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</si>
  <si>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00011406013050000430</t>
  </si>
  <si>
    <t>00011621050050000140</t>
  </si>
  <si>
    <t>00010807172010000110</t>
  </si>
  <si>
    <t>00020235240000000150</t>
  </si>
  <si>
    <t>00021800000000000000</t>
  </si>
  <si>
    <t>00011602000000000140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</si>
  <si>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</si>
  <si>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00011690050050000140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</si>
  <si>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</si>
  <si>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</si>
  <si>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</si>
  <si>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00020225567000000150</t>
  </si>
  <si>
    <t>00010904053100000110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</si>
  <si>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</si>
  <si>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</si>
  <si>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</si>
  <si>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00020402040020000150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</si>
  <si>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</si>
  <si>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Межбюджетные трансферты, передаваемые бюджетам, за счет средств резервного фонда Президента Российской Федерации</t>
  </si>
  <si>
    <t>00011700000000000000</t>
  </si>
  <si>
    <t>00010807080010000110</t>
  </si>
  <si>
    <t>Межбюджетные трансферты, передаваемые бюджетам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</si>
  <si>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Доходы, получаемые в виде арендной платы, а также средства от продажи права на заключение договоров аренды за земли, находящиеся в федеральной собственности (за исключением земельных участков федеральных бюджетных и автономных учреждений)</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</si>
  <si>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</si>
  <si>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00020225517000000150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</si>
  <si>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</si>
  <si>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</si>
  <si>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</si>
  <si>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</si>
  <si>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</si>
  <si>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</si>
  <si>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00021805010130000150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</si>
  <si>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</si>
  <si>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</si>
  <si>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</si>
  <si>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</si>
  <si>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00010807170010000110</t>
  </si>
  <si>
    <t>00010302241010000110</t>
  </si>
  <si>
    <t>00020235290020000150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</si>
  <si>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</si>
  <si>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00011302060000000130</t>
  </si>
  <si>
    <t>Возврат остатков субсидий на поддержку обустройства мест массового отдыха населения (городских парков) из бюджетов субъектов Российской Федерации</t>
  </si>
  <si>
    <t>Межбюджетные трансферты, передаваемые бюджетам на организацию профессионального обучения и дополнительного профессионального образования лиц предпенсионного возраста</t>
  </si>
  <si>
    <t>БЕЗВОЗМЕЗДНЫЕ ПОСТУПЛЕНИЯ ОТ НЕГОСУДАРСТВЕННЫХ ОРГАНИЗАЦИЙ</t>
  </si>
  <si>
    <t>00021935118020000150</t>
  </si>
  <si>
    <t>00011625050010000140</t>
  </si>
  <si>
    <t>00011105300000000120</t>
  </si>
  <si>
    <t>00011105025050000120</t>
  </si>
  <si>
    <t>00010503010010000110</t>
  </si>
  <si>
    <t>00010807120010000110</t>
  </si>
  <si>
    <t>00020245191000000150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</si>
  <si>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</si>
  <si>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00020245480020000150</t>
  </si>
  <si>
    <t>00020235380020000150</t>
  </si>
  <si>
    <t>00020225462020000150</t>
  </si>
  <si>
    <t>00011105325050000120</t>
  </si>
  <si>
    <t>Акцизы на пиво, производимое на территории Российской Федерации</t>
  </si>
  <si>
    <t>00020235573000000150</t>
  </si>
  <si>
    <t>Платежи, взимаемые органами местного самоуправления (организациями) городских поселений за выполнение определенных функций</t>
  </si>
  <si>
    <t>00020235129020000150</t>
  </si>
  <si>
    <t>00020225539020000150</t>
  </si>
  <si>
    <t>00011105072020000120</t>
  </si>
  <si>
    <t>Государственная пошлина за выдачу разрешения на выброс вредных (загрязняющих) веществ в атмосферный воздух стационарных источников, находящихся на объектах хозяйственной и иной деятельности, не подлежащих федеральному государственному экологическому контролю</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</si>
  <si>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</si>
  <si>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</si>
  <si>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</si>
  <si>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</si>
  <si>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</si>
  <si>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00010807000010000110</t>
  </si>
  <si>
    <t>НАЛОГИ НА СОВОКУПНЫЙ ДОХОД</t>
  </si>
  <si>
    <t>Возврат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субъектов Российской Федерации</t>
  </si>
  <si>
    <t>00020235429020000150</t>
  </si>
  <si>
    <t>ЗАДОЛЖЕННОСТЬ И ПЕРЕРАСЧЕТЫ ПО ОТМЕНЕННЫМ НАЛОГАМ, СБОРАМ И ИНЫМ ОБЯЗАТЕЛЬНЫМ ПЛАТЕЖАМ</t>
  </si>
  <si>
    <t>00020225202020000150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</si>
  <si>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</si>
  <si>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00011618000000000140</t>
  </si>
  <si>
    <t>Прочие неналоговые доходы бюджетов городских поселений</t>
  </si>
  <si>
    <t>Поступления от денежных пожертвований, предоставляемых физическими лицами получателям средств бюджетов муниципальных районов</t>
  </si>
  <si>
    <t>Прочие налоги и сборы (по отмененным налогам и сборам субъектов Российской Федерации)</t>
  </si>
  <si>
    <t>00011402000000000000</t>
  </si>
  <si>
    <t>Дотации на выравнивание бюджетной обеспеченности</t>
  </si>
  <si>
    <t>00010904030010000110</t>
  </si>
  <si>
    <t>00011105322020000120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</si>
  <si>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</si>
  <si>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00011202000000000120</t>
  </si>
  <si>
    <t>00085000000000000000</t>
  </si>
  <si>
    <t>00011625084040000140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</si>
  <si>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</si>
  <si>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</si>
  <si>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</si>
  <si>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00020225027020000150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</si>
  <si>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</si>
  <si>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</si>
  <si>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</si>
  <si>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</si>
  <si>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</si>
  <si>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</si>
  <si>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00020245196000000150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</si>
  <si>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</si>
  <si>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Денежные взыскания (штрафы) за нарушение бюджетного законодательства (в части бюджетов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</si>
  <si>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</si>
  <si>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</si>
  <si>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</si>
  <si>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</si>
  <si>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</si>
  <si>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</si>
  <si>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</si>
  <si>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Субсидии бюджетам на реализацию мероприятий по обеспечению жильем молодых семей</t>
  </si>
  <si>
    <t>00020405000050000180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</si>
  <si>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</si>
  <si>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00011630012010000140</t>
  </si>
  <si>
    <t>00020225086000000150</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</si>
  <si>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</si>
  <si>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</si>
  <si>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</si>
  <si>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</si>
  <si>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00011105013130000120</t>
  </si>
  <si>
    <t>00010903082020000110</t>
  </si>
  <si>
    <t>Налог, взимаемый в связи с применением патентной системы налогообложения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</si>
  <si>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</si>
  <si>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00011202010010000120</t>
  </si>
  <si>
    <t>00010501000000000110</t>
  </si>
  <si>
    <t>Плата за размещение отходов производства и потребления</t>
  </si>
  <si>
    <t>00021951360020000150</t>
  </si>
  <si>
    <t>00011608000010000140</t>
  </si>
  <si>
    <t>00010501012010000110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</si>
  <si>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</si>
  <si>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Доходы бюджетов муниципальных районов от возврата бюджетными учреждениями остатков субсидий прошлых лет</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</si>
  <si>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</si>
  <si>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</si>
  <si>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</si>
  <si>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</si>
  <si>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</si>
  <si>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00011618020020000140</t>
  </si>
  <si>
    <t>Субсидии бюджетам субъектов Российской Федерации на реализацию мероприятий в сфере реабилитации и абилитации инвалидов</t>
  </si>
  <si>
    <t>00020245433020000150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</si>
  <si>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</si>
  <si>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Налог на добычу прочих полезных ископаемых (за исключением полезных ископаемых в виде природных алмазов)</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</si>
  <si>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</si>
  <si>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</si>
  <si>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</si>
  <si>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</si>
  <si>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00020235134000000150</t>
  </si>
  <si>
    <t>00020245468020000150</t>
  </si>
  <si>
    <t>00010302010010000110</t>
  </si>
  <si>
    <t>00010501010010000110</t>
  </si>
  <si>
    <t>Прочие поступления от денежных взысканий (штрафов) и иных сумм в возмещение ущерба, зачисляемые в бюджеты муниципальных районов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</si>
  <si>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</si>
  <si>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</si>
  <si>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00021945665020000150</t>
  </si>
  <si>
    <t>Доходы от сдачи в аренду имущества, составляющего казну субъекта Российской Федерации (за исключением земельных участков)</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</si>
  <si>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</si>
  <si>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00020225568020000150</t>
  </si>
  <si>
    <t>Налог с владельцев транспортных средств и налог на приобретение автотранспортных средств</t>
  </si>
  <si>
    <t>Межбюджетные трансферты, передаваемые бюджетам на создание системы поддержки фермеров и развитие сельской кооперации</t>
  </si>
  <si>
    <t>00010302100010000110</t>
  </si>
  <si>
    <t>00011646000000000140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</si>
  <si>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</si>
  <si>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</si>
  <si>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</si>
  <si>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00011406020000000430</t>
  </si>
  <si>
    <t>00021800000020000150</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</si>
  <si>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</si>
  <si>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ПРОЧИЕ БЕЗВОЗМЕЗДНЫЕ ПОСТУПЛЕНИЯ</t>
  </si>
  <si>
    <t>Субсидии бюджетам субъектов Российской Федерации на реализацию мероприятий по обеспечению жильем молодых семей</t>
  </si>
  <si>
    <t>00020225021020000150</t>
  </si>
  <si>
    <t>Доходы бюджетов субъектов Российской Федерации от возврата бюджетными учреждениями остатков субсидий прошлых лет</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</si>
  <si>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</si>
  <si>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00011301994040000130</t>
  </si>
  <si>
    <t>00010102050010000110</t>
  </si>
  <si>
    <t>Возврат остатков единой субвенции из бюджетов субъектов Российской Федерации</t>
  </si>
  <si>
    <t>00010606033130000110</t>
  </si>
  <si>
    <t>00020235090000000150</t>
  </si>
  <si>
    <t>00011603030010000140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</si>
  <si>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</si>
  <si>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</si>
  <si>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</si>
  <si>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</si>
  <si>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</si>
  <si>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00020705000050000150</t>
  </si>
  <si>
    <t>Прочие неналоговые доходы бюджетов муниципальных районов</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</si>
  <si>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</si>
  <si>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Субсидии бюджетам на строительство и реконструкцию (модернизацию) объектов питьевого водоснабжения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</si>
  <si>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</si>
  <si>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00010907032040000110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</si>
  <si>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</si>
  <si>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</si>
  <si>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</si>
  <si>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00010601030130000110</t>
  </si>
  <si>
    <t>00011618040040000140</t>
  </si>
  <si>
    <t>Земельный налог с физических лиц, обладающих земельным участком, расположенным в границах городских округов</t>
  </si>
  <si>
    <t>00021804030040000150</t>
  </si>
  <si>
    <t>00010807390010000110</t>
  </si>
  <si>
    <t>00011109040000000120</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</si>
  <si>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</si>
  <si>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</si>
  <si>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</si>
  <si>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</si>
  <si>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</si>
  <si>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</si>
  <si>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</si>
  <si>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</si>
  <si>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</si>
  <si>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</si>
  <si>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00011402052050000440</t>
  </si>
  <si>
    <t>00011301995100000130</t>
  </si>
  <si>
    <t>00010906020020000110</t>
  </si>
  <si>
    <t>00021925527040000150</t>
  </si>
  <si>
    <t>00010101000000000110</t>
  </si>
  <si>
    <t>00011625060010000140</t>
  </si>
  <si>
    <t>Государственная пошлина за выдачу и обмен паспорта гражданина Российской Федерации</t>
  </si>
  <si>
    <t>00011606000010000140</t>
  </si>
  <si>
    <t>Субвенции бюджетам на увеличение площади лесовосстановления</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</si>
  <si>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</si>
  <si>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00011690050130000140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</si>
  <si>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</si>
  <si>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00011105030000000120</t>
  </si>
  <si>
    <t>Суммы по искам о возмещении вреда, причиненного окружающей среде, подлежащие зачислению в бюджеты муниципальных районов</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</si>
  <si>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</si>
  <si>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</si>
  <si>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</si>
  <si>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</si>
  <si>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</si>
  <si>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</si>
  <si>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00011633040040000140</t>
  </si>
  <si>
    <t>00010605000020000110</t>
  </si>
  <si>
    <t>00011402050050000440</t>
  </si>
  <si>
    <t>00020235270020000150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</si>
  <si>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</si>
  <si>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00011105075130000120</t>
  </si>
  <si>
    <t>00020225170020000150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</si>
  <si>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</si>
  <si>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00011602030020000140</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</si>
  <si>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</si>
  <si>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</si>
  <si>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</si>
  <si>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</si>
  <si>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00011625030010000140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</si>
  <si>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</si>
  <si>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</si>
  <si>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</si>
  <si>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</si>
  <si>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Доходы бюджетов муниципальных районов от возврата организациями остатков субсидий прошлых лет</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</si>
  <si>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</si>
  <si>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</si>
  <si>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</si>
  <si>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ИСПОЛЬЗОВАНИЯ ИМУЩЕСТВА, НАХОДЯЩЕГОСЯ В ГОСУДАРСТВЕННОЙ И МУНИЦИПАЛЬНОЙ СОБСТВЕННОСТИ</t>
  </si>
  <si>
    <t>00011103040040000120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</si>
  <si>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</si>
  <si>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</si>
  <si>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</si>
  <si>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субъектов Российской Федерации от возврата остатков субсидий на поддержку обустройства мест массового отдыха населения (городских парков) из бюджетов муниципальных образований</t>
  </si>
  <si>
    <t>00020225243000000150</t>
  </si>
  <si>
    <t>00010803000010000110</t>
  </si>
  <si>
    <t>00011633050050000140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</si>
  <si>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</si>
  <si>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</si>
  <si>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</si>
  <si>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Денежные взыскания (штрафы) за нарушение законодательства Российской Федерации об электроэнергетике</t>
  </si>
  <si>
    <t>00010604012020000110</t>
  </si>
  <si>
    <t>Земельный налог с организаций</t>
  </si>
  <si>
    <t>00011406012040000430</t>
  </si>
  <si>
    <t>00010606033100000110</t>
  </si>
  <si>
    <t>00020227139000000150</t>
  </si>
  <si>
    <t>00020240000000000150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</si>
  <si>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</si>
  <si>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</si>
  <si>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</si>
  <si>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Субсидии бюджетам субъектов Российской Федерации на поддержку образования для детей с ограниченными возможностями здоровья</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</si>
  <si>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</si>
  <si>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</si>
  <si>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</si>
  <si>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</si>
  <si>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Субвенции бюджетам субъектов Российской Федерации на осуществление ежемесячной выплаты в связи с рождением (усыновлением) первого ребенка</t>
  </si>
  <si>
    <t>00011406312040000430</t>
  </si>
  <si>
    <t>Налог на доходы физических лиц с доходов, полученных физическими лицами в соответствии со статьей 228 Налогового кодекса Российской Федерации</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</si>
  <si>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</si>
  <si>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00011705050050000180</t>
  </si>
  <si>
    <t>Налог на прибыль организаций консолидированных групп налогоплательщиков, зачисляемый в бюджеты субъектов Российской Федерации</t>
  </si>
  <si>
    <t>ГОСУДАРСТВЕННАЯ ПОШЛИНА</t>
  </si>
  <si>
    <t>00011628000010000140</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</si>
  <si>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</si>
  <si>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</si>
  <si>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00020235118000000150</t>
  </si>
  <si>
    <t>00021935290020000150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</si>
  <si>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</si>
  <si>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</si>
  <si>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Денежные взыскания (штрафы) за нарушение бюджетного законодательства (в части бюджетов городских округов)</t>
  </si>
  <si>
    <t>Денежные взыскания (штрафы) за нарушение законодательства Российской Федерации о пожарной безопасности</t>
  </si>
  <si>
    <t>00020245294000000150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</si>
  <si>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</si>
  <si>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00011630020010000140</t>
  </si>
  <si>
    <t>00011402053100000410</t>
  </si>
  <si>
    <t>00011632000040000140</t>
  </si>
  <si>
    <t>Плата за предоставление сведений из Единого государственного реестра недвижимости</t>
  </si>
  <si>
    <t>00011105024040000120</t>
  </si>
  <si>
    <t>00020245191020000150</t>
  </si>
  <si>
    <t>00010904020020000110</t>
  </si>
  <si>
    <t>00021935129020000150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</si>
  <si>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</si>
  <si>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00011621050100000140</t>
  </si>
  <si>
    <t>00021860010020000150</t>
  </si>
  <si>
    <t>00011301000000000130</t>
  </si>
  <si>
    <t>Налог на рекламу, мобилизуемый на территориях городских округов</t>
  </si>
  <si>
    <t>00011690050100000140</t>
  </si>
  <si>
    <t>00011105324040000120</t>
  </si>
  <si>
    <t>00020245216000000150</t>
  </si>
  <si>
    <t>00020225016000000150</t>
  </si>
  <si>
    <t>Субвенции бюджетам бюджетной системы Российской Федерации</t>
  </si>
  <si>
    <t>00011406313100000430</t>
  </si>
  <si>
    <t>00020245141020000150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</si>
  <si>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</si>
  <si>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</si>
  <si>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00011401040040000410</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</si>
  <si>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</si>
  <si>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</si>
  <si>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00011105021010000120</t>
  </si>
  <si>
    <t>00010800000000000000</t>
  </si>
  <si>
    <t>Субсидии бюджетам субъектов Российской Федерации на сокращение доли загрязненных сточных вод</t>
  </si>
  <si>
    <t>00020225541020000150</t>
  </si>
  <si>
    <t>00011105075100000120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</si>
  <si>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</si>
  <si>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</si>
  <si>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</si>
  <si>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00020245159000000150</t>
  </si>
  <si>
    <t>00010901020040000110</t>
  </si>
  <si>
    <t>00021900000050000150</t>
  </si>
  <si>
    <t>00011201030010000120</t>
  </si>
  <si>
    <t>00011603000000000140</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</si>
  <si>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</si>
  <si>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</si>
  <si>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</si>
  <si>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</si>
  <si>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</si>
  <si>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</si>
  <si>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</si>
  <si>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</si>
  <si>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Денежные взыскания (штрафы) за нарушение законодательства Российской Федерации об особо охраняемых природных территориях</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</si>
  <si>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</si>
  <si>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</si>
  <si>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</si>
  <si>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</si>
  <si>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</si>
  <si>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</si>
  <si>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</si>
  <si>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00011635030050000140</t>
  </si>
  <si>
    <t>Прочие поступления от денежных взысканий (штрафов) и иных сумм в возмещение ущерба, зачисляемые в бюджеты сельских поселений</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</si>
  <si>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</si>
  <si>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</si>
  <si>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00020225097000000150</t>
  </si>
  <si>
    <t>00010102030010000110</t>
  </si>
  <si>
    <t>00011625080000000140</t>
  </si>
  <si>
    <t>00020235460000000151</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</si>
  <si>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</si>
  <si>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Субвенции бюджетам субъектов Российской Федерации на осуществление отдельных полномочий в области водных отношений</t>
  </si>
  <si>
    <t>00010807280010000110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</si>
  <si>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</si>
  <si>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</si>
  <si>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00011626000010000140</t>
  </si>
  <si>
    <t>Государственная пошлина за выдачу разрешения на установку рекламной конструкции</t>
  </si>
  <si>
    <t>Прочие неналоговые доходы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</si>
  <si>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</si>
  <si>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Земельный налог с организаций, обладающих земельным участком, расположенным в границах сельских поселений</t>
  </si>
  <si>
    <t>00011101050050000120</t>
  </si>
  <si>
    <t>00010602010020000110</t>
  </si>
  <si>
    <t>00010804020010000110</t>
  </si>
  <si>
    <t>00021804010040000150</t>
  </si>
  <si>
    <t>Денежные взыскания (штрафы) за нарушения законодательства Российской Федерации о промышленной безопасности</t>
  </si>
  <si>
    <t>Субсидии бюджетам субъектов Российской Федерации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</si>
  <si>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00010606042040000110</t>
  </si>
  <si>
    <t>Государственная пошлина за выдачу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</si>
  <si>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находящихся в государственной (муниципальной) собственности, в целях реализации инвестиционных проектов, направленных на модернизацию экономики моногородов с наиболее сложным социально-экономическим положением</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</si>
  <si>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</si>
  <si>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</si>
  <si>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00021805000130000150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</si>
  <si>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</si>
  <si>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</si>
  <si>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00011637030040000140</t>
  </si>
  <si>
    <t>00010807160010000110</t>
  </si>
  <si>
    <t>00010302231010000110</t>
  </si>
  <si>
    <t>00020235134020000150</t>
  </si>
  <si>
    <t>Субсидии бюджетам на развитие паллиативной медицинской помощи</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</si>
  <si>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</si>
  <si>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</si>
  <si>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Прочие доходы от компенсации затрат государства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</si>
  <si>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</si>
  <si>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</si>
  <si>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</si>
  <si>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</si>
  <si>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</si>
  <si>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</si>
  <si>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</si>
  <si>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Налог на имущество физических лиц, взимаемый по ставкам, применяемым к объектам налогообложения, расположенным в границах сельских поселений</t>
  </si>
  <si>
    <t>Денежные взыскания (штрафы) за нарушение законодательства Российской Федерации об охране и использовании животного мира</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</si>
  <si>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</si>
  <si>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</si>
  <si>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</si>
  <si>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Денежные взыскания (штрафы) за нарушение лесного законодательства на лесных участках, находящихся в собственности муниципальных районов</t>
  </si>
  <si>
    <t>Платежи за пользование природными ресурсами</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</si>
  <si>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</si>
  <si>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</si>
  <si>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</si>
  <si>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</si>
  <si>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</si>
  <si>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00020235460020000150</t>
  </si>
  <si>
    <t>00010606043100000110</t>
  </si>
  <si>
    <t>00020235250020000150</t>
  </si>
  <si>
    <t>00011302995130000130</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</si>
  <si>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</si>
  <si>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</si>
  <si>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</si>
  <si>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</si>
  <si>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</si>
  <si>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</si>
  <si>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00011623021020000140</t>
  </si>
  <si>
    <t>00011302065130000130</t>
  </si>
  <si>
    <t>Налог на добычу общераспространенных полезных ископаемых</t>
  </si>
  <si>
    <t>00011204015020000120</t>
  </si>
  <si>
    <t>00011301990000000130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</si>
  <si>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</si>
  <si>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00020245293020000150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</si>
  <si>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</si>
  <si>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</si>
  <si>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</si>
  <si>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</si>
  <si>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</si>
  <si>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00020235176000000150</t>
  </si>
  <si>
    <t>00010903020000000110</t>
  </si>
  <si>
    <t>00021900000040000150</t>
  </si>
  <si>
    <t>00011301190010000130</t>
  </si>
  <si>
    <t>00010907000000000110</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</si>
  <si>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</si>
  <si>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00011105100020000120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</si>
  <si>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</si>
  <si>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</si>
  <si>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</si>
  <si>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</si>
  <si>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</si>
  <si>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</si>
  <si>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00010606030000000110</t>
  </si>
  <si>
    <t>00010601020040000110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</si>
  <si>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</si>
  <si>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</si>
  <si>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</si>
  <si>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</si>
  <si>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</si>
  <si>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Единая субвенция бюджетам субъектов Российской Федерации и бюджету г. Байконура</t>
  </si>
  <si>
    <t>00010302260010000110</t>
  </si>
  <si>
    <t>00011630000010000140</t>
  </si>
  <si>
    <t>Платежи при пользовании недрами</t>
  </si>
  <si>
    <t>Доходы от продажи земельных участков, государственная собственность на которые не разграничена</t>
  </si>
  <si>
    <t>00010501050010000110</t>
  </si>
  <si>
    <t>00011600000000000000</t>
  </si>
  <si>
    <t>00021935137020000150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</si>
  <si>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</si>
  <si>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Межбюджетные трансферты, передаваемые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</si>
  <si>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</si>
  <si>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</si>
  <si>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</si>
  <si>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</si>
  <si>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00011301020010000130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</si>
  <si>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</si>
  <si>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00010904052040000110</t>
  </si>
  <si>
    <t>00010302000010000110</t>
  </si>
  <si>
    <t>00011623000000000140</t>
  </si>
  <si>
    <t>Доходы от оказания платных услуг (работ)</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</si>
  <si>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</si>
  <si>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Денежные взыскания (штрафы) за нарушение законодательства о рекламе</t>
  </si>
  <si>
    <t>Денежные взыскания (штрафы) за нарушение земельного законодательства</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</si>
  <si>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</si>
  <si>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</si>
  <si>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</si>
  <si>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Денежные взыскания, налагаемые в возмещение ущерба, причиненного в результате незаконного или нецелевого использования бюджетных средств</t>
  </si>
  <si>
    <t>00020225114000000150</t>
  </si>
  <si>
    <t>00021835118020000150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</si>
  <si>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</si>
  <si>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</si>
  <si>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00011406010000000430</t>
  </si>
  <si>
    <t>00011301410010000130</t>
  </si>
  <si>
    <t>00020225138020000150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</si>
  <si>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</si>
  <si>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Прочие поступления от денежных взысканий (штрафов) и иных сумм в возмещение ущерба</t>
  </si>
  <si>
    <t>00011406310000000430</t>
  </si>
  <si>
    <t>00010102040010000110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</si>
  <si>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</si>
  <si>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Налог на прибыль организаций</t>
  </si>
  <si>
    <t>00011201010010000120</t>
  </si>
  <si>
    <t>00011623051050000140</t>
  </si>
  <si>
    <t>00021900000130000150</t>
  </si>
  <si>
    <t>00020225228020000150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</si>
  <si>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</si>
  <si>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</si>
  <si>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</si>
  <si>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</si>
  <si>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00011302065100000130</t>
  </si>
  <si>
    <t>00020235118020000150</t>
  </si>
  <si>
    <t>Субвенции бюджетам на оплату жилищно-коммунальных услуг отдельным категориям граждан</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</si>
  <si>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сельских поселений</t>
  </si>
  <si>
    <t>00011502020020000140</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</si>
  <si>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</si>
  <si>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</si>
  <si>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00010807262010000110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</si>
  <si>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</si>
  <si>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</si>
  <si>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</si>
  <si>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</si>
  <si>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</si>
  <si>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</si>
  <si>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00020235429000000150</t>
  </si>
  <si>
    <t>Прочие поступления от денежных взысканий (штрафов) и иных сумм в возмещение ущерба, зачисляемые в бюджеты субъектов Российской Федерации</t>
  </si>
  <si>
    <t>Доходы бюджета - Всего</t>
  </si>
  <si>
    <t>00020235120000000150</t>
  </si>
  <si>
    <t>00011633050100000140</t>
  </si>
  <si>
    <t>00020225202000000150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</si>
  <si>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</si>
  <si>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</si>
  <si>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</si>
  <si>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</si>
  <si>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</si>
  <si>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</si>
  <si>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</si>
  <si>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00011406025130000430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</si>
  <si>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</si>
  <si>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</si>
  <si>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</si>
  <si>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</si>
  <si>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00020225016020000150</t>
  </si>
  <si>
    <t>Доходы, поступающие в порядке возмещения расходов, понесенных в связи с эксплуатацией имущества муниципальных районов</t>
  </si>
  <si>
    <t>Государственная пошлина за выдачу разрешения на выброс вредных (загрязняющих) веществ в атмосферный воздух</t>
  </si>
  <si>
    <t>00020225027000000150</t>
  </si>
  <si>
    <t>00010100000000000000</t>
  </si>
  <si>
    <t>00011705050100000180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</si>
  <si>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</si>
  <si>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00010807260010000110</t>
  </si>
  <si>
    <t>Сбор на нужды образовательных учреждений, взимаемый с юридических лиц</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</si>
  <si>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городских округов</t>
  </si>
  <si>
    <t>00020402010020000150</t>
  </si>
  <si>
    <t>00010101014020000110</t>
  </si>
  <si>
    <t>00021925541020000150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</si>
  <si>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</si>
  <si>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</si>
  <si>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</si>
  <si>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</si>
  <si>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00011402020020000410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</si>
  <si>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</si>
  <si>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</si>
  <si>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</si>
  <si>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</si>
  <si>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</si>
  <si>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00020245159020000150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</si>
  <si>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</si>
  <si>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</si>
  <si>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</si>
  <si>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</si>
  <si>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</si>
  <si>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</si>
  <si>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00011201041010000120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</si>
  <si>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</si>
  <si>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</si>
  <si>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</si>
  <si>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</si>
  <si>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00011621000000000140</t>
  </si>
  <si>
    <t>00011625020010000140</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</si>
  <si>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</si>
  <si>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</si>
  <si>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</si>
  <si>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</si>
  <si>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</si>
  <si>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</si>
  <si>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</si>
  <si>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</si>
  <si>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</si>
  <si>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</si>
  <si>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</si>
  <si>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</si>
  <si>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</si>
  <si>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Возврат остатков субсидий на повышение продуктивности в молочном скотоводстве из бюджетов субъектов Российской Федерации</t>
  </si>
  <si>
    <t>Земельный налог (по обязательствам, возникшим до 1 января 2006 года), мобилизуемый на территориях сельских поселений</t>
  </si>
  <si>
    <t>Субсидии бюджетам на мероприятия федеральной целевой программы "Развитие водохозяйственного комплекса Российской Федерации в 2012 - 2020 годах"</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</si>
  <si>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</si>
  <si>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</si>
  <si>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Прочие денежные взыскания (штрафы) за правонарушения в области дорожного движения</t>
  </si>
  <si>
    <t>00020225467020000150</t>
  </si>
  <si>
    <t>Прочие неналоговые доходы бюджетов городских округов</t>
  </si>
  <si>
    <t>00010903080000000110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</si>
  <si>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</si>
  <si>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</si>
  <si>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</si>
  <si>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00011105035130000120</t>
  </si>
  <si>
    <t>00011651000020000140</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</si>
  <si>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</si>
  <si>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</si>
  <si>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</si>
  <si>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</si>
  <si>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</si>
  <si>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</si>
  <si>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00010907010000000110</t>
  </si>
  <si>
    <t>Доходы от продажи квартир, находящихся в собственности городских округов</t>
  </si>
  <si>
    <t>00020235900020000150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</si>
  <si>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</si>
  <si>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Налог на имущество физических лиц</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</si>
  <si>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</si>
  <si>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</si>
  <si>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Налог, взимаемый в связи с применением патентной системы налогообложения, зачисляемый в бюджеты городских округов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</si>
  <si>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</si>
  <si>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Субсидии бюджетам на реализацию мероприятий по предупреждению и борьбе с социально значимыми инфекционными заболеваниями</t>
  </si>
  <si>
    <t>00011300000000000000</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</si>
  <si>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</si>
  <si>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</si>
  <si>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</si>
  <si>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</si>
  <si>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</si>
  <si>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</si>
  <si>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</si>
  <si>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00010604000020000110</t>
  </si>
  <si>
    <t>00020225021000000150</t>
  </si>
  <si>
    <t>Денежные взыскания (штрафы) за нарушение водного законодательства</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</si>
  <si>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</si>
  <si>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Прочие доходы от компенсации затрат бюджетов городских округов</t>
  </si>
  <si>
    <t>Межбюджетные трансферты, передаваемые бюджетам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</si>
  <si>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</si>
  <si>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00011630010010000140</t>
  </si>
  <si>
    <t>00011637000000000140</t>
  </si>
  <si>
    <t>БЕЗВОЗМЕЗДНЫЕ ПОСТУПЛЕНИЯ</t>
  </si>
  <si>
    <t>00011650000010000140</t>
  </si>
  <si>
    <t>Межбюджетные трансферты, передаваемые бюджетам субъектов Российской Федерации на приобретение автотранспорта</t>
  </si>
  <si>
    <t>Прочие поступления от денежных взысканий (штрафов) и иных сумм в возмещение ущерба, зачисляемые в бюджеты городских поселений</t>
  </si>
  <si>
    <t>00010903000000000110</t>
  </si>
  <si>
    <t>Субсидия бюджетам субъектов Российской Федерации на поддержку отрасли культуры</t>
  </si>
  <si>
    <t>00010904010020000110</t>
  </si>
  <si>
    <t>00020245192000000150</t>
  </si>
  <si>
    <t>00010907033050000110</t>
  </si>
  <si>
    <t>Субвенции бюджетам на осуществление отдельных полномочий в области лесных отношений</t>
  </si>
  <si>
    <t>Платежи, взимаемые государственными органами (организациями) субъектов Российской Федерации за выполнение определенных функций</t>
  </si>
  <si>
    <t>00021960010130000150</t>
  </si>
  <si>
    <t>Межбюджетные трансферты, передаваемые бюджетам на обеспечение деятельности депутатов Государственной Думы и их помощников в избирательных округах</t>
  </si>
  <si>
    <t>00011107000000000120</t>
  </si>
  <si>
    <t>00011201070010000120</t>
  </si>
  <si>
    <t>Субсидии бюджетам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</si>
  <si>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</si>
  <si>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</si>
  <si>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</si>
  <si>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00011632000050000140</t>
  </si>
  <si>
    <t>00021925527020000150</t>
  </si>
  <si>
    <t>00011105312040000120</t>
  </si>
  <si>
    <t>00020225514000000150</t>
  </si>
  <si>
    <t>00020227567020000150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</si>
  <si>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</si>
  <si>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</si>
  <si>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00020235128020000150</t>
  </si>
  <si>
    <t>Единый налог на вмененный доход для отдельных видов деятельности</t>
  </si>
  <si>
    <t>00021990000020000150</t>
  </si>
  <si>
    <t>Земельный налог с физических лиц</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</si>
  <si>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</si>
  <si>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</si>
  <si>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</si>
  <si>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</si>
  <si>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бюджетов субъектов Российской Федерации от возврата остатков субсидий на поддержку отрасли культуры из бюджетов муниципальных образований</t>
  </si>
  <si>
    <t>00020235270000000150</t>
  </si>
  <si>
    <t>00020225170000000150</t>
  </si>
  <si>
    <t>00020705020050000150</t>
  </si>
  <si>
    <t>00011630013010000140</t>
  </si>
  <si>
    <t>00010102020010000110</t>
  </si>
  <si>
    <t>00011625070000000140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</si>
  <si>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</si>
  <si>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</si>
  <si>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</si>
  <si>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00020235220000000150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</si>
  <si>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муниципальных образований</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</si>
  <si>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</si>
  <si>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</si>
  <si>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</si>
  <si>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Транспортный налог с организаций</t>
  </si>
  <si>
    <t>00020700000000000000</t>
  </si>
  <si>
    <t>Невыясненные поступления, зачисляемые в бюджеты субъектов Российской Федерации</t>
  </si>
  <si>
    <t>Денежные взыскания (штрафы) за нарушение условий договоров (соглашений) о предоставлении субсидий бюджетам муниципальных образований из бюджета субъекта Российской Федерации</t>
  </si>
  <si>
    <t>Налог на имущество организаций по имуществу, входящему в Единую систему газоснабжения</t>
  </si>
  <si>
    <t>00020225519000000150</t>
  </si>
  <si>
    <t>00010602000020000110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</si>
  <si>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</si>
  <si>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</si>
  <si>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</si>
  <si>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00011635000000000140</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</si>
  <si>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</si>
  <si>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</si>
  <si>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</si>
  <si>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</si>
  <si>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</si>
  <si>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00011302995050000130</t>
  </si>
  <si>
    <t>00011301031010000130</t>
  </si>
  <si>
    <t>00010504010020000110</t>
  </si>
  <si>
    <t>00010901000000000110</t>
  </si>
  <si>
    <t>00020225534020000150</t>
  </si>
  <si>
    <t>00020235135000000150</t>
  </si>
  <si>
    <t>Субсидии бюджетам на сокращение доли загрязненных сточных вод</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</si>
  <si>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</si>
  <si>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t>
  </si>
  <si>
    <t>Налог на прибыль организаций, зачислявшийся до 1 января 2005 года в местные бюджеты</t>
  </si>
  <si>
    <t>00010302011010000110</t>
  </si>
  <si>
    <t>00010501011010000110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</si>
  <si>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</si>
  <si>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</si>
  <si>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на повышение продуктивности в молочном скотоводстве</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</si>
  <si>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</si>
  <si>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</si>
  <si>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</si>
  <si>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</si>
  <si>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</si>
  <si>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00021802030020000150</t>
  </si>
  <si>
    <t>Межбюджетные трансферты, передаваемые бюджетам на реализацию отдельных полномочий в области лекарственного обеспечения</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</si>
  <si>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</si>
  <si>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</si>
  <si>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</si>
  <si>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</si>
  <si>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00011105000000000120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</si>
  <si>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</si>
  <si>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00011632000020000140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</si>
  <si>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</si>
  <si>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Возврат остатков субсидий на реализацию мероприятий федеральной целевой программы "Развитие внутреннего и въездного туризма в Российской Федерации            (2011 - 2018 годы)" из бюджетов субъектов Российской Федерации</t>
  </si>
  <si>
    <t>00020702000020000150</t>
  </si>
  <si>
    <t>00020235240020000150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</si>
  <si>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</si>
  <si>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00020225567020000150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</si>
  <si>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</si>
  <si>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</si>
  <si>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</si>
  <si>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</si>
  <si>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</si>
  <si>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</si>
  <si>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</si>
  <si>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</si>
  <si>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</si>
  <si>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</si>
  <si>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00020235120020000150</t>
  </si>
  <si>
    <t>00011105022020000120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</si>
  <si>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</si>
  <si>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00011105074040000120</t>
  </si>
  <si>
    <t>Доходы бюджетов городских поселений от возврата бюджетными учреждениями остатков субсидий прошлых лет</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</si>
  <si>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</si>
  <si>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00021935380020000150</t>
  </si>
  <si>
    <t>00021925462020000150</t>
  </si>
  <si>
    <t>00010701000010000110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</si>
  <si>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</si>
  <si>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</si>
  <si>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00021945612020000150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</si>
  <si>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</si>
  <si>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00011625074050000140</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</si>
  <si>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</si>
  <si>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</si>
  <si>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</si>
  <si>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</si>
  <si>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</si>
  <si>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</si>
  <si>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Земельный налог с физических лиц, обладающих земельным участком, расположенным в границах сельских поселений</t>
  </si>
  <si>
    <t>Платежи за добычу подземных вод</t>
  </si>
  <si>
    <t>00020245198020000150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</si>
  <si>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</si>
  <si>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</si>
  <si>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Суммы по искам о возмещении вреда, причиненного окружающей среде</t>
  </si>
  <si>
    <t>00011107010000000120</t>
  </si>
  <si>
    <t>Межбюджетные трансферты, передаваемые бюджетам на обеспечение членов Совета Федерации и их помощников в субъектах Российской Федерации</t>
  </si>
  <si>
    <t>00011301060010000130</t>
  </si>
  <si>
    <t>00011633000000000140</t>
  </si>
  <si>
    <t>Налог на имущество предприятий</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</si>
  <si>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</si>
  <si>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00011301995130000130</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</si>
  <si>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</si>
  <si>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</si>
  <si>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</si>
  <si>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</si>
  <si>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</si>
  <si>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00020245161020000150</t>
  </si>
  <si>
    <t>Субсидии бюджетам на реализацию мероприятий в сфере реабилитации и абилитации инвалидов</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</si>
  <si>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</si>
  <si>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</si>
  <si>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Субсидия бюджетам на поддержку отрасли культуры</t>
  </si>
  <si>
    <t>00011705000000000180</t>
  </si>
  <si>
    <t>00020245196020000150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</si>
  <si>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</si>
  <si>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</si>
  <si>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</si>
  <si>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</si>
  <si>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</si>
  <si>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</si>
  <si>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00021935900020000150</t>
  </si>
  <si>
    <t>Доходы от возмещения ущерба при возникновении страховых случаев</t>
  </si>
  <si>
    <t>00011301400010000130</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</si>
  <si>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</si>
  <si>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00011402020020000440</t>
  </si>
  <si>
    <t>00020400000000000000</t>
  </si>
  <si>
    <t>00020235280000000150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</si>
  <si>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</si>
  <si>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</si>
  <si>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</si>
  <si>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</si>
  <si>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</si>
  <si>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</si>
  <si>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</si>
  <si>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</si>
  <si>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00011603010010000140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</si>
  <si>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</si>
  <si>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</si>
  <si>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00011204010000000120</t>
  </si>
  <si>
    <t>00011201000010000120</t>
  </si>
  <si>
    <t>00010300000000000000</t>
  </si>
  <si>
    <t>00020225187000000150</t>
  </si>
  <si>
    <t>Налог на прибыль организаций, зачисляемый в бюджеты бюджетной системы Российской Федерации по соответствующим ставкам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</si>
  <si>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</si>
  <si>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</si>
  <si>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Субсидии бюджетам на реализацию программ формирования современной городской среды</t>
  </si>
  <si>
    <t>00011649000000000140</t>
  </si>
  <si>
    <t>00010601000000000110</t>
  </si>
  <si>
    <t>00010604011020000110</t>
  </si>
  <si>
    <t>Невыясненные поступления, зачисляемые в бюджеты городских округов</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</si>
  <si>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</si>
  <si>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00020225544020000150</t>
  </si>
  <si>
    <t>00020235129000000150</t>
  </si>
  <si>
    <t>00020245141000000150</t>
  </si>
  <si>
    <t>00020245142000000150</t>
  </si>
  <si>
    <t>00020249000000000150</t>
  </si>
  <si>
    <t>00020249000020000150</t>
  </si>
  <si>
    <t>00021805000050000150</t>
  </si>
  <si>
    <t>00021805010050000150</t>
  </si>
  <si>
    <t>00021825519020000150</t>
  </si>
  <si>
    <t>00021825555020000150</t>
  </si>
  <si>
    <t>00021825560020000150</t>
  </si>
  <si>
    <t>00021925110020000150</t>
  </si>
  <si>
    <t>00021925555020000150</t>
  </si>
  <si>
    <t>00021925560020000150</t>
  </si>
  <si>
    <t>Код классификации</t>
  </si>
  <si>
    <t>Наименование показателя</t>
  </si>
  <si>
    <t>Областной бюджет</t>
  </si>
  <si>
    <t>Утверждено на 2019 год, тыс.руб.</t>
  </si>
  <si>
    <t>Исполнено на 1 апреля 2019 года, тыс.руб.</t>
  </si>
  <si>
    <t xml:space="preserve">Процент исполнения </t>
  </si>
  <si>
    <t>Исполнено на 1 апреля 2018 года, тыс.руб.</t>
  </si>
  <si>
    <t xml:space="preserve">Уровень изменений по сравне-нию с соответст-вующим периодом 2018 года, % </t>
  </si>
  <si>
    <t xml:space="preserve">Уровень изменений по сравне-нию с соответст-вующим периодом 2018 года,% </t>
  </si>
  <si>
    <t>Исполнено за март 2019 года, тыс.руб.</t>
  </si>
  <si>
    <t>Плата за выбросы загрязняющих веществ в атмосферный воздух стационарными объектами</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</si>
  <si>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</si>
  <si>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</si>
  <si>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</si>
  <si>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</si>
  <si>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</si>
  <si>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</si>
  <si>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</si>
  <si>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</si>
  <si>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</si>
  <si>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</si>
  <si>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</si>
  <si>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</si>
  <si>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</si>
  <si>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</si>
  <si>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</si>
  <si>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</si>
  <si>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
  </si>
  <si>
    <t xml:space="preserve"> </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</si>
  <si>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</si>
  <si>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</si>
  <si>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</si>
  <si>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</si>
  <si>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</si>
  <si>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</si>
  <si>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</si>
  <si>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</si>
  <si>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</si>
  <si>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</si>
  <si>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</si>
  <si>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</si>
  <si>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</si>
  <si>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</si>
  <si>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</si>
  <si>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</si>
  <si>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</si>
  <si>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</si>
  <si>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свыше 200</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</si>
  <si>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</si>
  <si>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</si>
  <si>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</si>
  <si>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</si>
  <si>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</si>
  <si>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</si>
  <si>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</si>
  <si>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</si>
  <si>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</si>
  <si>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</si>
  <si>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</si>
  <si>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</si>
  <si>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</si>
  <si>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</si>
  <si>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</si>
  <si>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</si>
  <si>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</si>
  <si>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</si>
  <si>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</si>
  <si>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</si>
  <si>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</si>
  <si>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</si>
  <si>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</si>
  <si>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</si>
  <si>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</si>
  <si>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</si>
  <si>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</si>
  <si>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</si>
  <si>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</si>
  <si>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</si>
  <si>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</si>
  <si>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</si>
  <si>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</si>
  <si>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</si>
  <si>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</si>
  <si>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</si>
  <si>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</si>
  <si>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</si>
  <si>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</si>
  <si>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</si>
  <si>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</si>
  <si>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</si>
  <si>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</si>
  <si>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</si>
  <si>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</si>
  <si>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</si>
  <si>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</si>
  <si>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</si>
  <si>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</si>
  <si>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 и оздоровление детей12</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</si>
  <si>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</si>
  <si>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</si>
  <si>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</si>
  <si>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</si>
  <si>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</si>
  <si>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</si>
  <si>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</si>
  <si>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</si>
  <si>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</si>
  <si>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</si>
  <si>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</si>
  <si>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</si>
  <si>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</si>
  <si>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</si>
  <si>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</si>
  <si>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</si>
  <si>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</si>
  <si>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</si>
  <si>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</si>
  <si>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</si>
  <si>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</si>
  <si>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</si>
  <si>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</si>
  <si>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</si>
  <si>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</si>
  <si>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</si>
  <si>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</si>
  <si>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</si>
  <si>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</si>
  <si>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</si>
  <si>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</si>
  <si>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</si>
  <si>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</si>
  <si>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</si>
  <si>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</si>
  <si>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</si>
  <si>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</si>
  <si>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</si>
  <si>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</si>
  <si>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</si>
  <si>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</si>
  <si>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</si>
  <si>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</si>
  <si>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</si>
  <si>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</si>
  <si>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</si>
  <si>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</si>
  <si>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</si>
  <si>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</si>
  <si>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</si>
  <si>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</si>
  <si>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</si>
  <si>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</si>
  <si>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</si>
  <si>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</si>
  <si>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</si>
  <si>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</si>
  <si>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</si>
  <si>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</si>
  <si>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</si>
  <si>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</si>
  <si>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</si>
  <si>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</si>
  <si>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</si>
  <si>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</si>
  <si>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</si>
  <si>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Расходы - всего</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</si>
  <si>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</si>
  <si>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</si>
  <si>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</si>
  <si>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</si>
  <si>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</si>
  <si>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</si>
  <si>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</si>
  <si>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</si>
  <si>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</si>
  <si>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</si>
  <si>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</si>
  <si>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</si>
  <si>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</si>
  <si>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</si>
  <si>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</si>
  <si>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</si>
  <si>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Получение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</si>
  <si>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</si>
  <si>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</si>
  <si>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</si>
  <si>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Получение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</si>
  <si>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</si>
  <si>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</si>
  <si>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</si>
  <si>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Получение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</si>
  <si>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</si>
  <si>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</si>
  <si>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52000001020000050000710</t>
  </si>
  <si>
    <t>Получение кредитов от кредитных организаций бюджетами муниципальных районов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</si>
  <si>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</si>
  <si>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</si>
  <si>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52000001020000130000710</t>
  </si>
  <si>
    <t>Получение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</si>
  <si>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</si>
  <si>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</si>
  <si>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52000001030000000000000</t>
  </si>
  <si>
    <t>Бюджетные кредиты от других бюджетов бюджетной системы Российской Федерации</t>
  </si>
  <si>
    <t>52000001030100000000000</t>
  </si>
  <si>
    <t>Бюджетные кредиты от других бюджетов бюджетной системы Российской Федерации в валюте Российской Федерации</t>
  </si>
  <si>
    <t>52000001030100000000700</t>
  </si>
  <si>
    <t>Получение бюджетных кредитов от других бюджетов бюджетной системы Российской Федерации в валюте Российской Федерации</t>
  </si>
  <si>
    <t>52000001030100000000800</t>
  </si>
  <si>
    <t>Погашение бюджетных кредитов, полученных от других бюджетов бюджетной системы Российской Федерации в валюте Российской Федерации</t>
  </si>
  <si>
    <t>52000001030100020000710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</si>
  <si>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</si>
  <si>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</si>
  <si>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</si>
  <si>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52000001030100040000710</t>
  </si>
  <si>
    <t>Получение кредитов от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</si>
  <si>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</si>
  <si>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от других бюджетов бюджетной системы Российской Федерации в валюте Российской Федерации</t>
  </si>
  <si>
    <t>52000001030100050000710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</si>
  <si>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</si>
  <si>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</si>
  <si>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</si>
  <si>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52000001030100100000710</t>
  </si>
  <si>
    <t>Получение кредитов от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</si>
  <si>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</si>
  <si>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от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</si>
  <si>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</si>
  <si>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</si>
  <si>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52000001060400000000000</t>
  </si>
  <si>
    <t>Исполнение государственных и муниципальных гарантий</t>
  </si>
  <si>
    <t>52000001060401000000000</t>
  </si>
  <si>
    <t>Исполнение государственных и муниципальных гарантий в валюте Российской Федерации</t>
  </si>
  <si>
    <t>52000001060401000000800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</si>
  <si>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</si>
  <si>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52000001060401020000810</t>
  </si>
  <si>
    <t>Исполнение государственных гарантий субъектов Российской Федерации в валюте Российской Федерации в случае,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</si>
  <si>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</si>
  <si>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</si>
  <si>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</si>
  <si>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</si>
  <si>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</si>
  <si>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</si>
  <si>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</si>
  <si>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</si>
  <si>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</si>
  <si>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</si>
  <si>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</si>
  <si>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</si>
  <si>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</si>
  <si>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</si>
  <si>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</si>
  <si>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</si>
  <si>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</si>
  <si>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</si>
  <si>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</si>
  <si>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</si>
  <si>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</si>
  <si>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</si>
  <si>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</si>
  <si>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</si>
  <si>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</si>
  <si>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</si>
  <si>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</si>
  <si>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</si>
  <si>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52000001061002040000550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</si>
  <si>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</si>
  <si>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</si>
  <si>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</si>
  <si>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</si>
  <si>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</si>
  <si>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</si>
  <si>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</si>
  <si>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</si>
  <si>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</si>
  <si>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</si>
  <si>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</si>
  <si>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</si>
  <si>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</si>
  <si>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</si>
  <si>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</si>
  <si>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</si>
  <si>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</si>
  <si>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</si>
  <si>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</si>
  <si>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</si>
  <si>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</si>
  <si>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</si>
  <si>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</si>
  <si>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</si>
  <si>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</si>
  <si>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</si>
  <si>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</si>
  <si>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</si>
  <si>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</si>
  <si>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</si>
  <si>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</si>
  <si>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</si>
  <si>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</si>
  <si>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</si>
  <si>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</si>
  <si>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</si>
  <si>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</si>
  <si>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Объем государственного долга Ивановской области составил 14309299,02 тыс. руб. и не превысил предельное значение, установленное Законом об областном бюджете в сумме   19000000,00  тыс. руб.</t>
  </si>
  <si>
    <t>Сведения об исполнении доходов и расходов консолилированного и областного бюджетов Ивановской области за 1 квартал 2019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</si>
</sst>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10" x14ac:knownFonts="1">
    <font>
      <sz val="10"/>
      <color theme="1"/>
      <name val="Arial"/>
    </font>
    <font>
      <sz val="10"/>
      <name val="Arial Cyr"/>
      <charset val="204"/>
    </font>
    <font>
      <sz val="10"/>
      <color theme="1"/>
      <name val="Times New Roman"/>
      <family val="1"/>
      <charset val="204"/>
    </font>
    <font>
      <sz val="10"/>
      <name val="Times New Roman"/>
      <family val="1"/>
      <charset val="204"/>
    </font>
    <font>
      <sz val="10"/>
      <color theme="1"/>
      <name val="Arial"/>
      <family val="2"/>
      <charset val="204"/>
    </font>
    <font>
      <b/>
      <sz val="9"/>
      <color theme="1"/>
      <name val="Times New Roman"/>
      <family val="1"/>
      <charset val="204"/>
    </font>
    <font>
      <sz val="9"/>
      <color theme="1"/>
      <name val="Times New Roman"/>
      <family val="1"/>
      <charset val="204"/>
    </font>
    <font>
      <b/>
      <sz val="10"/>
      <color theme="1"/>
      <name val="Arial"/>
      <family val="2"/>
      <charset val="204"/>
    </font>
    <font>
      <b/>
      <sz val="10"/>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4" fillId="0" borderId="0"/>
  </cellStyleXfs>
  <cellXfs count="50">
    <xf numFmtId="0" fontId="0" fillId="0" borderId="0" xfId="0"/>
    <xf numFmtId="4" fontId="2" fillId="0" borderId="1" xfId="0" applyNumberFormat="1" applyFont="1" applyBorder="1" applyAlignment="1">
      <alignment wrapText="1" shrinkToFit="1"/>
    </xf>
    <xf numFmtId="0" fontId="2" fillId="0" borderId="2" xfId="0" applyFont="1" applyBorder="1" applyAlignment="1"/>
    <xf numFmtId="4" fontId="5" fillId="2" borderId="1" xfId="0" applyNumberFormat="1" applyFont="1" applyFill="1" applyBorder="1" applyAlignment="1">
      <alignment horizontal="right" vertical="center" wrapText="1"/>
    </xf>
    <xf numFmtId="2" fontId="5" fillId="2" borderId="1" xfId="0" applyNumberFormat="1" applyFont="1" applyFill="1" applyBorder="1" applyAlignment="1">
      <alignment horizontal="right" vertical="center" wrapText="1" shrinkToFit="1"/>
    </xf>
    <xf numFmtId="4" fontId="5" fillId="2" borderId="1" xfId="0" applyNumberFormat="1" applyFont="1" applyFill="1" applyBorder="1" applyAlignment="1">
      <alignment vertical="center" wrapText="1"/>
    </xf>
    <xf numFmtId="4" fontId="5" fillId="2" borderId="1" xfId="0" applyNumberFormat="1" applyFont="1" applyFill="1" applyBorder="1" applyAlignment="1">
      <alignment wrapText="1"/>
    </xf>
    <xf numFmtId="4" fontId="5" fillId="2" borderId="1" xfId="3" applyNumberFormat="1" applyFont="1" applyFill="1" applyBorder="1" applyAlignment="1">
      <alignment horizontal="right" vertical="center" wrapText="1" shrinkToFit="1"/>
    </xf>
    <xf numFmtId="2" fontId="5" fillId="2" borderId="1" xfId="3" applyNumberFormat="1" applyFont="1" applyFill="1" applyBorder="1" applyAlignment="1">
      <alignment horizontal="right" vertical="center" wrapText="1"/>
    </xf>
    <xf numFmtId="4" fontId="6" fillId="2" borderId="1" xfId="3" applyNumberFormat="1" applyFont="1" applyFill="1" applyBorder="1" applyAlignment="1">
      <alignment horizontal="right" vertical="center" wrapText="1"/>
    </xf>
    <xf numFmtId="4" fontId="5" fillId="2" borderId="1" xfId="3" applyNumberFormat="1" applyFont="1" applyFill="1" applyBorder="1" applyAlignment="1">
      <alignment horizontal="right" vertical="center" wrapText="1"/>
    </xf>
    <xf numFmtId="4" fontId="6" fillId="2" borderId="1" xfId="3" applyNumberFormat="1" applyFont="1" applyFill="1" applyBorder="1" applyAlignment="1">
      <alignment horizontal="right" vertical="center" wrapText="1" shrinkToFit="1"/>
    </xf>
    <xf numFmtId="4" fontId="6" fillId="2" borderId="1" xfId="3" applyNumberFormat="1" applyFont="1" applyFill="1" applyBorder="1" applyAlignment="1">
      <alignment horizontal="center" vertical="center" wrapText="1" shrinkToFit="1"/>
    </xf>
    <xf numFmtId="2" fontId="6" fillId="2" borderId="1" xfId="3" applyNumberFormat="1" applyFont="1" applyFill="1" applyBorder="1" applyAlignment="1">
      <alignment horizontal="right" vertical="center" wrapText="1" shrinkToFit="1"/>
    </xf>
    <xf numFmtId="4" fontId="6" fillId="2" borderId="1" xfId="0" applyNumberFormat="1" applyFont="1" applyFill="1" applyBorder="1" applyAlignment="1">
      <alignment vertical="center" wrapText="1"/>
    </xf>
    <xf numFmtId="2" fontId="6" fillId="2" borderId="1" xfId="3" applyNumberFormat="1" applyFont="1" applyFill="1" applyBorder="1" applyAlignment="1">
      <alignment horizontal="right" vertical="center" wrapText="1"/>
    </xf>
    <xf numFmtId="9" fontId="3" fillId="2" borderId="1" xfId="1" applyFont="1" applyFill="1" applyBorder="1" applyAlignment="1">
      <alignment horizontal="center" vertical="center" wrapText="1"/>
    </xf>
    <xf numFmtId="164" fontId="3" fillId="2" borderId="1" xfId="2" applyFont="1" applyFill="1" applyBorder="1" applyAlignment="1">
      <alignment horizontal="center" vertical="center" wrapText="1"/>
    </xf>
    <xf numFmtId="49" fontId="2" fillId="2" borderId="1" xfId="0" applyNumberFormat="1" applyFont="1" applyFill="1" applyBorder="1" applyAlignment="1">
      <alignment horizontal="center" vertical="center" wrapText="1" shrinkToFit="1"/>
    </xf>
    <xf numFmtId="2" fontId="2" fillId="0" borderId="1" xfId="0" applyNumberFormat="1" applyFont="1" applyBorder="1" applyAlignment="1">
      <alignment wrapText="1" shrinkToFit="1"/>
    </xf>
    <xf numFmtId="0" fontId="2" fillId="0" borderId="0" xfId="0" applyFont="1"/>
    <xf numFmtId="9" fontId="3" fillId="2" borderId="1" xfId="1" applyFont="1" applyFill="1" applyBorder="1" applyAlignment="1">
      <alignment horizontal="center" vertical="center" wrapText="1"/>
    </xf>
    <xf numFmtId="164" fontId="3" fillId="2" borderId="1" xfId="2" applyFont="1" applyFill="1" applyBorder="1" applyAlignment="1">
      <alignment horizontal="center" vertical="center" wrapText="1"/>
    </xf>
    <xf numFmtId="49" fontId="2" fillId="2" borderId="1" xfId="0" applyNumberFormat="1" applyFont="1" applyFill="1" applyBorder="1" applyAlignment="1">
      <alignment horizontal="center" vertical="center" wrapText="1" shrinkToFit="1"/>
    </xf>
    <xf numFmtId="49" fontId="2" fillId="0" borderId="1" xfId="0" applyNumberFormat="1" applyFont="1" applyBorder="1" applyAlignment="1">
      <alignment wrapText="1" shrinkToFit="1"/>
    </xf>
    <xf numFmtId="4" fontId="2" fillId="0" borderId="1" xfId="0" applyNumberFormat="1" applyFont="1" applyBorder="1"/>
    <xf numFmtId="49" fontId="2" fillId="2" borderId="1" xfId="0" applyNumberFormat="1" applyFont="1" applyFill="1" applyBorder="1" applyAlignment="1">
      <alignment horizontal="center" vertical="center" wrapText="1" shrinkToFit="1"/>
    </xf>
    <xf numFmtId="2" fontId="3" fillId="2" borderId="1" xfId="1" applyNumberFormat="1" applyFont="1" applyFill="1" applyBorder="1" applyAlignment="1">
      <alignment horizontal="center" vertical="center" wrapText="1"/>
    </xf>
    <xf numFmtId="9" fontId="3" fillId="2" borderId="1" xfId="1" applyFont="1" applyFill="1" applyBorder="1" applyAlignment="1">
      <alignment horizontal="center" vertical="center" wrapText="1"/>
    </xf>
    <xf numFmtId="49" fontId="2" fillId="0" borderId="1" xfId="0" applyNumberFormat="1" applyFont="1" applyBorder="1" applyAlignment="1">
      <alignment vertical="top" wrapText="1" shrinkToFit="1"/>
    </xf>
    <xf numFmtId="49" fontId="2" fillId="0" borderId="1" xfId="0" applyNumberFormat="1" applyFont="1" applyBorder="1" applyAlignment="1">
      <alignment horizontal="center" vertical="top" wrapText="1" shrinkToFit="1"/>
    </xf>
    <xf numFmtId="0" fontId="2" fillId="2" borderId="1" xfId="0" applyFont="1" applyFill="1" applyBorder="1" applyAlignment="1">
      <alignment wrapText="1"/>
    </xf>
    <xf numFmtId="0" fontId="9" fillId="0" borderId="0" xfId="0" applyFont="1" applyAlignment="1">
      <alignment horizontal="center" vertical="top" wrapText="1"/>
    </xf>
    <xf numFmtId="49" fontId="8" fillId="0" borderId="1" xfId="0" applyNumberFormat="1" applyFont="1" applyBorder="1" applyAlignment="1">
      <alignment wrapText="1" shrinkToFit="1"/>
    </xf>
    <xf numFmtId="4" fontId="8" fillId="0" borderId="1" xfId="0" applyNumberFormat="1" applyFont="1" applyBorder="1"/>
    <xf numFmtId="0" fontId="7" fillId="0" borderId="0" xfId="0" applyFont="1"/>
    <xf numFmtId="49" fontId="8" fillId="0" borderId="1" xfId="0" applyNumberFormat="1" applyFont="1" applyBorder="1" applyAlignment="1">
      <alignment horizontal="center" vertical="top" wrapText="1" shrinkToFit="1"/>
    </xf>
    <xf numFmtId="2" fontId="8" fillId="0" borderId="1" xfId="0" applyNumberFormat="1" applyFont="1" applyBorder="1" applyAlignment="1">
      <alignment wrapText="1" shrinkToFit="1"/>
    </xf>
    <xf numFmtId="4" fontId="8" fillId="0" borderId="1" xfId="0" applyNumberFormat="1" applyFont="1" applyBorder="1" applyAlignment="1">
      <alignment vertical="top"/>
    </xf>
    <xf numFmtId="2" fontId="8" fillId="0" borderId="1" xfId="0" applyNumberFormat="1" applyFont="1" applyBorder="1" applyAlignment="1">
      <alignment vertical="top" wrapText="1" shrinkToFit="1"/>
    </xf>
    <xf numFmtId="49" fontId="8" fillId="0" borderId="0" xfId="0" applyNumberFormat="1" applyFont="1" applyBorder="1" applyAlignment="1">
      <alignment horizontal="center" vertical="top" wrapText="1" shrinkToFit="1"/>
    </xf>
    <xf numFmtId="49" fontId="8" fillId="0" borderId="1" xfId="0" applyNumberFormat="1" applyFont="1" applyBorder="1" applyAlignment="1">
      <alignment vertical="top" wrapText="1" shrinkToFit="1"/>
    </xf>
    <xf numFmtId="4" fontId="2" fillId="0" borderId="1" xfId="0" applyNumberFormat="1" applyFont="1" applyBorder="1" applyAlignment="1">
      <alignment vertical="top"/>
    </xf>
    <xf numFmtId="2" fontId="2" fillId="0" borderId="1" xfId="0" applyNumberFormat="1" applyFont="1" applyBorder="1" applyAlignment="1">
      <alignment vertical="top" wrapText="1" shrinkToFit="1"/>
    </xf>
    <xf numFmtId="49" fontId="8" fillId="0" borderId="0" xfId="0" applyNumberFormat="1" applyFont="1" applyBorder="1" applyAlignment="1">
      <alignment vertical="top" wrapText="1" shrinkToFit="1"/>
    </xf>
    <xf numFmtId="49" fontId="5" fillId="2" borderId="1" xfId="0" applyNumberFormat="1" applyFont="1" applyFill="1" applyBorder="1" applyAlignment="1">
      <alignment vertical="top" wrapText="1" shrinkToFit="1"/>
    </xf>
    <xf numFmtId="0" fontId="5" fillId="2" borderId="1" xfId="3" applyFont="1" applyFill="1" applyBorder="1" applyAlignment="1">
      <alignment vertical="top" wrapText="1"/>
    </xf>
    <xf numFmtId="0" fontId="6" fillId="2" borderId="1" xfId="3" applyFont="1" applyFill="1" applyBorder="1" applyAlignment="1">
      <alignment vertical="top" wrapText="1"/>
    </xf>
    <xf numFmtId="0" fontId="0" fillId="0" borderId="0" xfId="0" applyAlignment="1">
      <alignment vertical="top"/>
    </xf>
    <xf numFmtId="4" fontId="8" fillId="0" borderId="1" xfId="0" applyNumberFormat="1" applyFont="1" applyBorder="1" applyAlignment="1">
      <alignment wrapText="1" shrinkToFit="1"/>
    </xf>
  </cellXfs>
  <cellStyles count="4">
    <cellStyle name="Денежный 2" xfId="2"/>
    <cellStyle name="Обычный" xfId="0" builtinId="0"/>
    <cellStyle name="Обычный 2" xfId="3"/>
    <cellStyle name="Процент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2"/>
  <sheetViews>
    <sheetView tabSelected="1" topLeftCell="A94" workbookViewId="0">
      <selection activeCell="A559" sqref="A559:XFD559"/>
    </sheetView>
  </sheetViews>
  <sheetFormatPr defaultRowHeight="12.75" x14ac:dyDescent="0.2"/>
  <cols>
    <col min="1" max="1" width="21.140625" customWidth="1"/>
    <col min="2" max="2" width="103.140625" bestFit="1" customWidth="1"/>
    <col min="3" max="3" width="12.28515625" customWidth="1"/>
    <col min="4" max="4" width="11.85546875" customWidth="1"/>
    <col min="5" max="5" width="10.7109375" customWidth="1"/>
    <col min="6" max="6" width="11.85546875" customWidth="1"/>
    <col min="7" max="7" width="10" customWidth="1"/>
    <col min="8" max="8" width="12.5703125" customWidth="1"/>
    <col min="9" max="9" width="11.28515625" customWidth="1"/>
    <col min="10" max="10" width="10.5703125" customWidth="1"/>
    <col min="11" max="11" width="11.140625" customWidth="1"/>
    <col min="13" max="13" width="11.5703125" customWidth="1"/>
  </cols>
  <sheetData>
    <row r="1" spans="1:13" ht="18.75" customHeight="1" x14ac:dyDescent="0.2">
      <c r="A1" s="32" t="s">
        <v>1470</v>
      </c>
      <c r="B1" s="32"/>
      <c r="C1" s="32"/>
      <c r="D1" s="32"/>
      <c r="E1" s="32"/>
      <c r="F1" s="32"/>
      <c r="G1" s="32"/>
      <c r="H1" s="32"/>
      <c r="I1" s="32"/>
      <c r="J1" s="32"/>
      <c r="K1" s="32"/>
      <c r="L1" s="32"/>
      <c r="M1" s="32"/>
    </row>
    <row r="2" spans="1:13" x14ac:dyDescent="0.2">
      <c r="A2" s="2"/>
      <c r="B2" s="2"/>
      <c r="C2" s="2"/>
      <c r="D2" s="2"/>
      <c r="E2" s="2"/>
      <c r="F2" s="2"/>
      <c r="G2" s="2"/>
      <c r="H2" s="2"/>
      <c r="I2" s="2"/>
      <c r="J2" s="2"/>
      <c r="K2" s="2"/>
      <c r="L2" s="2"/>
      <c r="M2" s="2"/>
    </row>
    <row r="3" spans="1:13" x14ac:dyDescent="0.2">
      <c r="A3" s="26" t="s">
        <v>1169</v>
      </c>
      <c r="B3" s="26" t="s">
        <v>1170</v>
      </c>
      <c r="C3" s="27" t="s">
        <v>68</v>
      </c>
      <c r="D3" s="27"/>
      <c r="E3" s="27"/>
      <c r="F3" s="27"/>
      <c r="G3" s="27"/>
      <c r="H3" s="28" t="s">
        <v>1171</v>
      </c>
      <c r="I3" s="28"/>
      <c r="J3" s="28"/>
      <c r="K3" s="28"/>
      <c r="L3" s="28"/>
      <c r="M3" s="28"/>
    </row>
    <row r="4" spans="1:13" ht="127.5" x14ac:dyDescent="0.2">
      <c r="A4" s="26"/>
      <c r="B4" s="26"/>
      <c r="C4" s="21" t="s">
        <v>1172</v>
      </c>
      <c r="D4" s="22" t="s">
        <v>1173</v>
      </c>
      <c r="E4" s="21" t="s">
        <v>1174</v>
      </c>
      <c r="F4" s="23" t="s">
        <v>1175</v>
      </c>
      <c r="G4" s="21" t="s">
        <v>1176</v>
      </c>
      <c r="H4" s="21" t="s">
        <v>1172</v>
      </c>
      <c r="I4" s="22" t="s">
        <v>1173</v>
      </c>
      <c r="J4" s="21" t="s">
        <v>1174</v>
      </c>
      <c r="K4" s="22" t="s">
        <v>1175</v>
      </c>
      <c r="L4" s="21" t="s">
        <v>1177</v>
      </c>
      <c r="M4" s="21" t="s">
        <v>1178</v>
      </c>
    </row>
    <row r="5" spans="1:13" s="35" customFormat="1" ht="17.25" customHeight="1" x14ac:dyDescent="0.2">
      <c r="A5" s="33" t="s">
        <v>425</v>
      </c>
      <c r="B5" s="33" t="s">
        <v>850</v>
      </c>
      <c r="C5" s="34">
        <v>48037781.858309999</v>
      </c>
      <c r="D5" s="34">
        <v>9879066.5496699996</v>
      </c>
      <c r="E5" s="34">
        <f>IF(C5=0," ",IF(D5/C5*100&gt;200,"свыше 200",IF(D5/C5&gt;0,D5/C5*100,"")))</f>
        <v>20.565201321761347</v>
      </c>
      <c r="F5" s="34">
        <v>9661217.6609099992</v>
      </c>
      <c r="G5" s="34">
        <f>IF(F5=0," ",IF(D5/F5*100&gt;200,"свыше 200",IF(D5/F5&gt;0,D5/F5*100,"")))</f>
        <v>102.25488024808129</v>
      </c>
      <c r="H5" s="34">
        <v>41017273.326849997</v>
      </c>
      <c r="I5" s="34">
        <v>8357296.3186600003</v>
      </c>
      <c r="J5" s="34">
        <f>IF(H5=0," ",IF(I5/H5*100&gt;200,"свыше 200",IF(I5/H5&gt;0,I5/H5*100,"")))</f>
        <v>20.375065529256663</v>
      </c>
      <c r="K5" s="34">
        <v>8218605.0459000003</v>
      </c>
      <c r="L5" s="37">
        <f>IF(K5=0," ",IF(I5/K5*100&gt;200,"свыше 200",IF(I5/K5&gt;0,I5/K5*100,"")))</f>
        <v>101.68752813872214</v>
      </c>
      <c r="M5" s="49">
        <f t="shared" ref="M5:M42" si="0">I5-O5</f>
        <v>8357296.3186600003</v>
      </c>
    </row>
    <row r="6" spans="1:13" s="35" customFormat="1" ht="18" customHeight="1" x14ac:dyDescent="0.2">
      <c r="A6" s="33" t="s">
        <v>128</v>
      </c>
      <c r="B6" s="33" t="s">
        <v>542</v>
      </c>
      <c r="C6" s="34">
        <v>27414662.94376</v>
      </c>
      <c r="D6" s="34">
        <v>5977267.6761299996</v>
      </c>
      <c r="E6" s="34">
        <f t="shared" ref="E6:E69" si="1">IF(C6=0," ",IF(D6/C6*100&gt;200,"свыше 200",IF(D6/C6&gt;0,D6/C6*100,"")))</f>
        <v>21.803177695060878</v>
      </c>
      <c r="F6" s="34">
        <v>5552328.7923900001</v>
      </c>
      <c r="G6" s="34">
        <f t="shared" ref="G6:G69" si="2">IF(F6=0," ",IF(D6/F6*100&gt;200,"свыше 200",IF(D6/F6&gt;0,D6/F6*100,"")))</f>
        <v>107.65334510309295</v>
      </c>
      <c r="H6" s="34">
        <v>20379815.463580001</v>
      </c>
      <c r="I6" s="34">
        <v>4438572.2445200002</v>
      </c>
      <c r="J6" s="34">
        <f t="shared" ref="J6:J63" si="3">IF(H6=0," ",IF(I6/H6*100&gt;200,"свыше 200",IF(I6/H6&gt;0,I6/H6*100,"")))</f>
        <v>21.779256306083855</v>
      </c>
      <c r="K6" s="34">
        <v>4062644.5732200001</v>
      </c>
      <c r="L6" s="37">
        <f t="shared" ref="L6:L63" si="4">IF(K6=0," ",IF(I6/K6*100&gt;200,"свыше 200",IF(I6/K6&gt;0,I6/K6*100,"")))</f>
        <v>109.25327491796912</v>
      </c>
      <c r="M6" s="49">
        <f t="shared" si="0"/>
        <v>4438572.2445200002</v>
      </c>
    </row>
    <row r="7" spans="1:13" s="35" customFormat="1" ht="14.25" customHeight="1" x14ac:dyDescent="0.2">
      <c r="A7" s="33" t="s">
        <v>870</v>
      </c>
      <c r="B7" s="33" t="s">
        <v>173</v>
      </c>
      <c r="C7" s="34">
        <v>15426420.253660001</v>
      </c>
      <c r="D7" s="34">
        <v>3650597.3909499999</v>
      </c>
      <c r="E7" s="34">
        <f t="shared" si="1"/>
        <v>23.664578890775882</v>
      </c>
      <c r="F7" s="34">
        <v>3374663.4667199999</v>
      </c>
      <c r="G7" s="34">
        <f t="shared" si="2"/>
        <v>108.17663529863597</v>
      </c>
      <c r="H7" s="34">
        <v>11424164.8358</v>
      </c>
      <c r="I7" s="34">
        <v>2778162.6484900001</v>
      </c>
      <c r="J7" s="34">
        <f t="shared" si="3"/>
        <v>24.318299748127313</v>
      </c>
      <c r="K7" s="34">
        <v>2555733.15227</v>
      </c>
      <c r="L7" s="37">
        <f t="shared" si="4"/>
        <v>108.70315807510804</v>
      </c>
      <c r="M7" s="49">
        <f t="shared" si="0"/>
        <v>2778162.6484900001</v>
      </c>
    </row>
    <row r="8" spans="1:13" x14ac:dyDescent="0.2">
      <c r="A8" s="24" t="s">
        <v>548</v>
      </c>
      <c r="B8" s="24" t="s">
        <v>825</v>
      </c>
      <c r="C8" s="25">
        <v>4277493.5870000003</v>
      </c>
      <c r="D8" s="25">
        <v>1213325.88139</v>
      </c>
      <c r="E8" s="25">
        <f t="shared" si="1"/>
        <v>28.365346591693203</v>
      </c>
      <c r="F8" s="25">
        <v>1120940.19389</v>
      </c>
      <c r="G8" s="25">
        <f t="shared" si="2"/>
        <v>108.24180344353553</v>
      </c>
      <c r="H8" s="25">
        <v>4277493.5870000003</v>
      </c>
      <c r="I8" s="25">
        <v>1213325.88139</v>
      </c>
      <c r="J8" s="25">
        <f t="shared" si="3"/>
        <v>28.365346591693203</v>
      </c>
      <c r="K8" s="25">
        <v>1120940.19389</v>
      </c>
      <c r="L8" s="19">
        <f t="shared" si="4"/>
        <v>108.24180344353553</v>
      </c>
      <c r="M8" s="1">
        <f t="shared" si="0"/>
        <v>1213325.88139</v>
      </c>
    </row>
    <row r="9" spans="1:13" ht="25.5" x14ac:dyDescent="0.2">
      <c r="A9" s="24" t="s">
        <v>186</v>
      </c>
      <c r="B9" s="24" t="s">
        <v>1146</v>
      </c>
      <c r="C9" s="25">
        <v>4277493.5870000003</v>
      </c>
      <c r="D9" s="25">
        <v>1213325.88139</v>
      </c>
      <c r="E9" s="25">
        <f t="shared" si="1"/>
        <v>28.365346591693203</v>
      </c>
      <c r="F9" s="25">
        <v>1120940.19389</v>
      </c>
      <c r="G9" s="25">
        <f t="shared" si="2"/>
        <v>108.24180344353553</v>
      </c>
      <c r="H9" s="25">
        <v>4277493.5870000003</v>
      </c>
      <c r="I9" s="25">
        <v>1213325.88139</v>
      </c>
      <c r="J9" s="25">
        <f t="shared" si="3"/>
        <v>28.365346591693203</v>
      </c>
      <c r="K9" s="25">
        <v>1120940.19389</v>
      </c>
      <c r="L9" s="19">
        <f t="shared" si="4"/>
        <v>108.24180344353553</v>
      </c>
      <c r="M9" s="1">
        <f t="shared" si="0"/>
        <v>1213325.88139</v>
      </c>
    </row>
    <row r="10" spans="1:13" ht="25.5" x14ac:dyDescent="0.2">
      <c r="A10" s="24" t="s">
        <v>903</v>
      </c>
      <c r="B10" s="24" t="s">
        <v>750</v>
      </c>
      <c r="C10" s="25">
        <v>3899520.5869999998</v>
      </c>
      <c r="D10" s="25">
        <v>1100169.8733900001</v>
      </c>
      <c r="E10" s="25">
        <f t="shared" si="1"/>
        <v>28.212952049995167</v>
      </c>
      <c r="F10" s="25">
        <v>1001979.97881</v>
      </c>
      <c r="G10" s="25">
        <f t="shared" si="2"/>
        <v>109.79958648441411</v>
      </c>
      <c r="H10" s="25">
        <v>3899520.5869999998</v>
      </c>
      <c r="I10" s="25">
        <v>1100169.8733900001</v>
      </c>
      <c r="J10" s="25">
        <f t="shared" si="3"/>
        <v>28.212952049995167</v>
      </c>
      <c r="K10" s="25">
        <v>1001979.97881</v>
      </c>
      <c r="L10" s="19">
        <f t="shared" si="4"/>
        <v>109.79958648441411</v>
      </c>
      <c r="M10" s="1">
        <f t="shared" si="0"/>
        <v>1100169.8733900001</v>
      </c>
    </row>
    <row r="11" spans="1:13" ht="25.5" x14ac:dyDescent="0.2">
      <c r="A11" s="24" t="s">
        <v>877</v>
      </c>
      <c r="B11" s="24" t="s">
        <v>618</v>
      </c>
      <c r="C11" s="25">
        <v>377973</v>
      </c>
      <c r="D11" s="25">
        <v>113156.008</v>
      </c>
      <c r="E11" s="25">
        <f t="shared" si="1"/>
        <v>29.937590251155505</v>
      </c>
      <c r="F11" s="25">
        <v>118960.21507999999</v>
      </c>
      <c r="G11" s="25">
        <f t="shared" si="2"/>
        <v>95.120883838267517</v>
      </c>
      <c r="H11" s="25">
        <v>377973</v>
      </c>
      <c r="I11" s="25">
        <v>113156.008</v>
      </c>
      <c r="J11" s="25">
        <f t="shared" si="3"/>
        <v>29.937590251155505</v>
      </c>
      <c r="K11" s="25">
        <v>118960.21507999999</v>
      </c>
      <c r="L11" s="19">
        <f t="shared" si="4"/>
        <v>95.120883838267517</v>
      </c>
      <c r="M11" s="1">
        <f t="shared" si="0"/>
        <v>113156.008</v>
      </c>
    </row>
    <row r="12" spans="1:13" x14ac:dyDescent="0.2">
      <c r="A12" s="24" t="s">
        <v>8</v>
      </c>
      <c r="B12" s="24" t="s">
        <v>178</v>
      </c>
      <c r="C12" s="25">
        <v>11148926.66666</v>
      </c>
      <c r="D12" s="25">
        <v>2437271.5095600002</v>
      </c>
      <c r="E12" s="25">
        <f t="shared" si="1"/>
        <v>21.861041716674588</v>
      </c>
      <c r="F12" s="25">
        <v>2253723.2728300001</v>
      </c>
      <c r="G12" s="25">
        <f t="shared" si="2"/>
        <v>108.1442224492592</v>
      </c>
      <c r="H12" s="25">
        <v>7146671.2488000002</v>
      </c>
      <c r="I12" s="25">
        <v>1564836.7671000001</v>
      </c>
      <c r="J12" s="25">
        <f t="shared" si="3"/>
        <v>21.896022814296266</v>
      </c>
      <c r="K12" s="25">
        <v>1434792.95838</v>
      </c>
      <c r="L12" s="19">
        <f t="shared" si="4"/>
        <v>109.06359401615897</v>
      </c>
      <c r="M12" s="1">
        <f t="shared" si="0"/>
        <v>1564836.7671000001</v>
      </c>
    </row>
    <row r="13" spans="1:13" ht="38.25" x14ac:dyDescent="0.2">
      <c r="A13" s="24" t="s">
        <v>163</v>
      </c>
      <c r="B13" s="24" t="s">
        <v>910</v>
      </c>
      <c r="C13" s="25">
        <v>10814026.801309999</v>
      </c>
      <c r="D13" s="25">
        <v>2389585.2888799999</v>
      </c>
      <c r="E13" s="25">
        <f t="shared" si="1"/>
        <v>22.097090499077808</v>
      </c>
      <c r="F13" s="25">
        <v>2207114.4576599998</v>
      </c>
      <c r="G13" s="25">
        <f t="shared" si="2"/>
        <v>108.26739322859844</v>
      </c>
      <c r="H13" s="25">
        <v>6933429.1988000004</v>
      </c>
      <c r="I13" s="25">
        <v>1536995.9556</v>
      </c>
      <c r="J13" s="25">
        <f t="shared" si="3"/>
        <v>22.167904388004924</v>
      </c>
      <c r="K13" s="25">
        <v>1406599.72572</v>
      </c>
      <c r="L13" s="19">
        <f t="shared" si="4"/>
        <v>109.270315321102</v>
      </c>
      <c r="M13" s="1">
        <f t="shared" si="0"/>
        <v>1536995.9556</v>
      </c>
    </row>
    <row r="14" spans="1:13" ht="51" x14ac:dyDescent="0.2">
      <c r="A14" s="24" t="s">
        <v>1002</v>
      </c>
      <c r="B14" s="24" t="s">
        <v>926</v>
      </c>
      <c r="C14" s="25">
        <v>144615.80963999999</v>
      </c>
      <c r="D14" s="25">
        <v>21079.96241</v>
      </c>
      <c r="E14" s="25">
        <f t="shared" si="1"/>
        <v>14.576526911183155</v>
      </c>
      <c r="F14" s="25">
        <v>20670.325199999999</v>
      </c>
      <c r="G14" s="25">
        <f t="shared" si="2"/>
        <v>101.9817647087623</v>
      </c>
      <c r="H14" s="25">
        <v>98209.15</v>
      </c>
      <c r="I14" s="25">
        <v>13682.284149999999</v>
      </c>
      <c r="J14" s="25">
        <f t="shared" si="3"/>
        <v>13.931781458244979</v>
      </c>
      <c r="K14" s="25">
        <v>14489.77915</v>
      </c>
      <c r="L14" s="19">
        <f t="shared" si="4"/>
        <v>94.427140733887583</v>
      </c>
      <c r="M14" s="1">
        <f t="shared" si="0"/>
        <v>13682.284149999999</v>
      </c>
    </row>
    <row r="15" spans="1:13" ht="25.5" x14ac:dyDescent="0.2">
      <c r="A15" s="24" t="s">
        <v>690</v>
      </c>
      <c r="B15" s="24" t="s">
        <v>615</v>
      </c>
      <c r="C15" s="25">
        <v>93025.655710000006</v>
      </c>
      <c r="D15" s="25">
        <v>8223.8814399999992</v>
      </c>
      <c r="E15" s="25">
        <f t="shared" si="1"/>
        <v>8.8404444744117558</v>
      </c>
      <c r="F15" s="25">
        <v>6487.5002299999996</v>
      </c>
      <c r="G15" s="25">
        <f t="shared" si="2"/>
        <v>126.76502733626877</v>
      </c>
      <c r="H15" s="25">
        <v>65926.899999999994</v>
      </c>
      <c r="I15" s="25">
        <v>5361.3200299999999</v>
      </c>
      <c r="J15" s="25">
        <f t="shared" si="3"/>
        <v>8.1322192155250743</v>
      </c>
      <c r="K15" s="25">
        <v>3977.9587000000001</v>
      </c>
      <c r="L15" s="19">
        <f t="shared" si="4"/>
        <v>134.7756584300385</v>
      </c>
      <c r="M15" s="1">
        <f t="shared" si="0"/>
        <v>5361.3200299999999</v>
      </c>
    </row>
    <row r="16" spans="1:13" ht="38.25" x14ac:dyDescent="0.2">
      <c r="A16" s="24" t="s">
        <v>823</v>
      </c>
      <c r="B16" s="24" t="s">
        <v>1121</v>
      </c>
      <c r="C16" s="25">
        <v>97258.4</v>
      </c>
      <c r="D16" s="25">
        <v>20122.648560000001</v>
      </c>
      <c r="E16" s="25">
        <f t="shared" si="1"/>
        <v>20.689882375198444</v>
      </c>
      <c r="F16" s="25">
        <v>19450.989740000001</v>
      </c>
      <c r="G16" s="25">
        <f t="shared" si="2"/>
        <v>103.45308299977543</v>
      </c>
      <c r="H16" s="25">
        <v>49106</v>
      </c>
      <c r="I16" s="25">
        <v>10061.324280000001</v>
      </c>
      <c r="J16" s="25">
        <f t="shared" si="3"/>
        <v>20.488991732171222</v>
      </c>
      <c r="K16" s="25">
        <v>9725.4948100000001</v>
      </c>
      <c r="L16" s="19">
        <f t="shared" si="4"/>
        <v>103.45308363801389</v>
      </c>
      <c r="M16" s="1">
        <f t="shared" si="0"/>
        <v>10061.324280000001</v>
      </c>
    </row>
    <row r="17" spans="1:13" ht="25.5" x14ac:dyDescent="0.2">
      <c r="A17" s="24" t="s">
        <v>509</v>
      </c>
      <c r="B17" s="24" t="s">
        <v>497</v>
      </c>
      <c r="C17" s="25"/>
      <c r="D17" s="25">
        <v>-1740.2717299999999</v>
      </c>
      <c r="E17" s="25" t="str">
        <f t="shared" si="1"/>
        <v xml:space="preserve"> </v>
      </c>
      <c r="F17" s="25"/>
      <c r="G17" s="25" t="str">
        <f t="shared" si="2"/>
        <v xml:space="preserve"> </v>
      </c>
      <c r="H17" s="25">
        <v>0</v>
      </c>
      <c r="I17" s="25">
        <v>-1264.1169600000001</v>
      </c>
      <c r="J17" s="25" t="str">
        <f t="shared" si="3"/>
        <v xml:space="preserve"> </v>
      </c>
      <c r="K17" s="25"/>
      <c r="L17" s="19" t="str">
        <f t="shared" si="4"/>
        <v xml:space="preserve"> </v>
      </c>
      <c r="M17" s="1">
        <f t="shared" si="0"/>
        <v>-1264.1169600000001</v>
      </c>
    </row>
    <row r="18" spans="1:13" s="35" customFormat="1" ht="15" customHeight="1" x14ac:dyDescent="0.2">
      <c r="A18" s="33" t="s">
        <v>1144</v>
      </c>
      <c r="B18" s="33" t="s">
        <v>150</v>
      </c>
      <c r="C18" s="34">
        <v>3701701.4066300001</v>
      </c>
      <c r="D18" s="34">
        <v>866219.76332999999</v>
      </c>
      <c r="E18" s="34">
        <f t="shared" si="1"/>
        <v>23.400584438781074</v>
      </c>
      <c r="F18" s="34">
        <v>743795.44567000004</v>
      </c>
      <c r="G18" s="34">
        <f t="shared" si="2"/>
        <v>116.45940673241444</v>
      </c>
      <c r="H18" s="34">
        <v>3500300.7623800002</v>
      </c>
      <c r="I18" s="34">
        <v>811057.26986999996</v>
      </c>
      <c r="J18" s="34">
        <f t="shared" si="3"/>
        <v>23.171073714206443</v>
      </c>
      <c r="K18" s="34">
        <v>700328.40656000003</v>
      </c>
      <c r="L18" s="37">
        <f t="shared" si="4"/>
        <v>115.8109912824896</v>
      </c>
      <c r="M18" s="49">
        <f t="shared" si="0"/>
        <v>811057.26986999996</v>
      </c>
    </row>
    <row r="19" spans="1:13" x14ac:dyDescent="0.2">
      <c r="A19" s="24" t="s">
        <v>803</v>
      </c>
      <c r="B19" s="24" t="s">
        <v>354</v>
      </c>
      <c r="C19" s="25">
        <v>3701701.4066300001</v>
      </c>
      <c r="D19" s="25">
        <v>866219.76332999999</v>
      </c>
      <c r="E19" s="25">
        <f t="shared" si="1"/>
        <v>23.400584438781074</v>
      </c>
      <c r="F19" s="25">
        <v>743795.44567000004</v>
      </c>
      <c r="G19" s="25">
        <f t="shared" si="2"/>
        <v>116.45940673241444</v>
      </c>
      <c r="H19" s="25">
        <v>3500300.7623800002</v>
      </c>
      <c r="I19" s="25">
        <v>811057.26986999996</v>
      </c>
      <c r="J19" s="25">
        <f t="shared" si="3"/>
        <v>23.171073714206443</v>
      </c>
      <c r="K19" s="25">
        <v>700328.40656000003</v>
      </c>
      <c r="L19" s="19">
        <f t="shared" si="4"/>
        <v>115.8109912824896</v>
      </c>
      <c r="M19" s="1">
        <f t="shared" si="0"/>
        <v>811057.26986999996</v>
      </c>
    </row>
    <row r="20" spans="1:13" ht="38.25" x14ac:dyDescent="0.2">
      <c r="A20" s="24" t="s">
        <v>484</v>
      </c>
      <c r="B20" s="24" t="s">
        <v>607</v>
      </c>
      <c r="C20" s="25"/>
      <c r="D20" s="25">
        <v>41</v>
      </c>
      <c r="E20" s="25" t="str">
        <f t="shared" si="1"/>
        <v xml:space="preserve"> </v>
      </c>
      <c r="F20" s="25"/>
      <c r="G20" s="25" t="str">
        <f t="shared" si="2"/>
        <v xml:space="preserve"> </v>
      </c>
      <c r="H20" s="25"/>
      <c r="I20" s="25">
        <v>41</v>
      </c>
      <c r="J20" s="25" t="str">
        <f t="shared" si="3"/>
        <v xml:space="preserve"> </v>
      </c>
      <c r="K20" s="25"/>
      <c r="L20" s="19" t="str">
        <f t="shared" si="4"/>
        <v xml:space="preserve"> </v>
      </c>
      <c r="M20" s="1">
        <f t="shared" si="0"/>
        <v>41</v>
      </c>
    </row>
    <row r="21" spans="1:13" ht="25.5" x14ac:dyDescent="0.2">
      <c r="A21" s="24" t="s">
        <v>1038</v>
      </c>
      <c r="B21" s="24" t="s">
        <v>860</v>
      </c>
      <c r="C21" s="25"/>
      <c r="D21" s="25">
        <v>41</v>
      </c>
      <c r="E21" s="25" t="str">
        <f t="shared" si="1"/>
        <v xml:space="preserve"> </v>
      </c>
      <c r="F21" s="25"/>
      <c r="G21" s="25" t="str">
        <f t="shared" si="2"/>
        <v xml:space="preserve"> </v>
      </c>
      <c r="H21" s="25"/>
      <c r="I21" s="25">
        <v>41</v>
      </c>
      <c r="J21" s="25" t="str">
        <f t="shared" si="3"/>
        <v xml:space="preserve"> </v>
      </c>
      <c r="K21" s="25"/>
      <c r="L21" s="19" t="str">
        <f t="shared" si="4"/>
        <v xml:space="preserve"> </v>
      </c>
      <c r="M21" s="1">
        <f t="shared" si="0"/>
        <v>41</v>
      </c>
    </row>
    <row r="22" spans="1:13" x14ac:dyDescent="0.2">
      <c r="A22" s="24" t="s">
        <v>495</v>
      </c>
      <c r="B22" s="24" t="s">
        <v>396</v>
      </c>
      <c r="C22" s="25">
        <v>1050000</v>
      </c>
      <c r="D22" s="25">
        <v>185100.47151999999</v>
      </c>
      <c r="E22" s="25">
        <f t="shared" si="1"/>
        <v>17.628616335238096</v>
      </c>
      <c r="F22" s="25">
        <v>227992.50948000001</v>
      </c>
      <c r="G22" s="25">
        <f t="shared" si="2"/>
        <v>81.187084585442221</v>
      </c>
      <c r="H22" s="25">
        <v>1050000</v>
      </c>
      <c r="I22" s="25">
        <v>185100.47151999999</v>
      </c>
      <c r="J22" s="25">
        <f t="shared" si="3"/>
        <v>17.628616335238096</v>
      </c>
      <c r="K22" s="25">
        <v>227992.50948000001</v>
      </c>
      <c r="L22" s="19">
        <f t="shared" si="4"/>
        <v>81.187084585442221</v>
      </c>
      <c r="M22" s="1">
        <f t="shared" si="0"/>
        <v>185100.47151999999</v>
      </c>
    </row>
    <row r="23" spans="1:13" ht="63.75" x14ac:dyDescent="0.2">
      <c r="A23" s="24" t="s">
        <v>114</v>
      </c>
      <c r="B23" s="24" t="s">
        <v>536</v>
      </c>
      <c r="C23" s="25">
        <v>611609.55354999995</v>
      </c>
      <c r="D23" s="25">
        <v>129453.35719</v>
      </c>
      <c r="E23" s="25">
        <f t="shared" si="1"/>
        <v>21.166012930734411</v>
      </c>
      <c r="F23" s="25">
        <v>81132.544970000003</v>
      </c>
      <c r="G23" s="25">
        <f t="shared" si="2"/>
        <v>159.5578657588855</v>
      </c>
      <c r="H23" s="25">
        <v>611609.55354999995</v>
      </c>
      <c r="I23" s="25">
        <v>129453.35719</v>
      </c>
      <c r="J23" s="25">
        <f t="shared" si="3"/>
        <v>21.166012930734411</v>
      </c>
      <c r="K23" s="25">
        <v>81132.544970000003</v>
      </c>
      <c r="L23" s="19">
        <f t="shared" si="4"/>
        <v>159.5578657588855</v>
      </c>
      <c r="M23" s="1">
        <f t="shared" si="0"/>
        <v>129453.35719</v>
      </c>
    </row>
    <row r="24" spans="1:13" ht="63.75" x14ac:dyDescent="0.2">
      <c r="A24" s="24" t="s">
        <v>90</v>
      </c>
      <c r="B24" s="24" t="s">
        <v>559</v>
      </c>
      <c r="C24" s="25">
        <v>513760</v>
      </c>
      <c r="D24" s="25">
        <v>106934.41937</v>
      </c>
      <c r="E24" s="25">
        <f t="shared" si="1"/>
        <v>20.814080381890378</v>
      </c>
      <c r="F24" s="25">
        <v>81132.544970000003</v>
      </c>
      <c r="G24" s="25">
        <f t="shared" si="2"/>
        <v>131.80212627317513</v>
      </c>
      <c r="H24" s="25">
        <v>513760</v>
      </c>
      <c r="I24" s="25">
        <v>106934.41937</v>
      </c>
      <c r="J24" s="25">
        <f t="shared" si="3"/>
        <v>20.814080381890378</v>
      </c>
      <c r="K24" s="25">
        <v>81132.544970000003</v>
      </c>
      <c r="L24" s="19">
        <f t="shared" si="4"/>
        <v>131.80212627317513</v>
      </c>
      <c r="M24" s="1">
        <f t="shared" si="0"/>
        <v>106934.41937</v>
      </c>
    </row>
    <row r="25" spans="1:13" ht="89.25" x14ac:dyDescent="0.2">
      <c r="A25" s="24" t="s">
        <v>683</v>
      </c>
      <c r="B25" s="24" t="s">
        <v>801</v>
      </c>
      <c r="C25" s="25">
        <v>97849.553549999997</v>
      </c>
      <c r="D25" s="25">
        <v>22518.937819999999</v>
      </c>
      <c r="E25" s="25">
        <f t="shared" si="1"/>
        <v>23.013838084088018</v>
      </c>
      <c r="F25" s="25"/>
      <c r="G25" s="25" t="str">
        <f t="shared" si="2"/>
        <v xml:space="preserve"> </v>
      </c>
      <c r="H25" s="25">
        <v>97849.553549999997</v>
      </c>
      <c r="I25" s="25">
        <v>22518.937819999999</v>
      </c>
      <c r="J25" s="25">
        <f t="shared" si="3"/>
        <v>23.013838084088018</v>
      </c>
      <c r="K25" s="25"/>
      <c r="L25" s="19" t="str">
        <f t="shared" si="4"/>
        <v xml:space="preserve"> </v>
      </c>
      <c r="M25" s="1">
        <f t="shared" si="0"/>
        <v>22518.937819999999</v>
      </c>
    </row>
    <row r="26" spans="1:13" ht="38.25" x14ac:dyDescent="0.2">
      <c r="A26" s="24" t="s">
        <v>129</v>
      </c>
      <c r="B26" s="24" t="s">
        <v>407</v>
      </c>
      <c r="C26" s="25">
        <v>739968.09722999996</v>
      </c>
      <c r="D26" s="25">
        <v>242324.89442</v>
      </c>
      <c r="E26" s="25">
        <f t="shared" si="1"/>
        <v>32.748019181789076</v>
      </c>
      <c r="F26" s="25">
        <v>179077.13266999999</v>
      </c>
      <c r="G26" s="25">
        <f t="shared" si="2"/>
        <v>135.31872596293567</v>
      </c>
      <c r="H26" s="25">
        <v>666757.46088999999</v>
      </c>
      <c r="I26" s="25">
        <v>218092.40497999999</v>
      </c>
      <c r="J26" s="25">
        <f t="shared" si="3"/>
        <v>32.709406009328532</v>
      </c>
      <c r="K26" s="25">
        <v>161169.41940000001</v>
      </c>
      <c r="L26" s="19">
        <f t="shared" si="4"/>
        <v>135.31872596669538</v>
      </c>
      <c r="M26" s="1">
        <f t="shared" si="0"/>
        <v>218092.40497999999</v>
      </c>
    </row>
    <row r="27" spans="1:13" ht="51" x14ac:dyDescent="0.2">
      <c r="A27" s="24" t="s">
        <v>719</v>
      </c>
      <c r="B27" s="24" t="s">
        <v>1041</v>
      </c>
      <c r="C27" s="25">
        <v>739968.09722999996</v>
      </c>
      <c r="D27" s="25">
        <v>242324.89442</v>
      </c>
      <c r="E27" s="25">
        <f t="shared" si="1"/>
        <v>32.748019181789076</v>
      </c>
      <c r="F27" s="25"/>
      <c r="G27" s="25" t="str">
        <f t="shared" si="2"/>
        <v xml:space="preserve"> </v>
      </c>
      <c r="H27" s="25">
        <v>666757.46088999999</v>
      </c>
      <c r="I27" s="25">
        <v>218092.40497999999</v>
      </c>
      <c r="J27" s="25">
        <f t="shared" si="3"/>
        <v>32.709406009328532</v>
      </c>
      <c r="K27" s="25"/>
      <c r="L27" s="19" t="str">
        <f t="shared" si="4"/>
        <v xml:space="preserve"> </v>
      </c>
      <c r="M27" s="1">
        <f t="shared" si="0"/>
        <v>218092.40497999999</v>
      </c>
    </row>
    <row r="28" spans="1:13" ht="38.25" x14ac:dyDescent="0.2">
      <c r="A28" s="24" t="s">
        <v>274</v>
      </c>
      <c r="B28" s="24" t="s">
        <v>1064</v>
      </c>
      <c r="C28" s="25">
        <v>5238.1851100000003</v>
      </c>
      <c r="D28" s="25">
        <v>1693.1269500000001</v>
      </c>
      <c r="E28" s="25">
        <f t="shared" si="1"/>
        <v>32.322778108160442</v>
      </c>
      <c r="F28" s="25">
        <v>1207.17813</v>
      </c>
      <c r="G28" s="25">
        <f t="shared" si="2"/>
        <v>140.25493901219036</v>
      </c>
      <c r="H28" s="25">
        <v>4671.6919099999996</v>
      </c>
      <c r="I28" s="25">
        <v>1523.8142499999999</v>
      </c>
      <c r="J28" s="25">
        <f t="shared" si="3"/>
        <v>32.618038161681774</v>
      </c>
      <c r="K28" s="25">
        <v>1086.4603099999999</v>
      </c>
      <c r="L28" s="19">
        <f t="shared" si="4"/>
        <v>140.2549394556346</v>
      </c>
      <c r="M28" s="1">
        <f t="shared" si="0"/>
        <v>1523.8142499999999</v>
      </c>
    </row>
    <row r="29" spans="1:13" ht="51.75" customHeight="1" x14ac:dyDescent="0.2">
      <c r="A29" s="24" t="s">
        <v>377</v>
      </c>
      <c r="B29" s="24" t="s">
        <v>13</v>
      </c>
      <c r="C29" s="25">
        <v>5238.1851100000003</v>
      </c>
      <c r="D29" s="25">
        <v>1693.1269500000001</v>
      </c>
      <c r="E29" s="25">
        <f t="shared" si="1"/>
        <v>32.322778108160442</v>
      </c>
      <c r="F29" s="25"/>
      <c r="G29" s="25" t="str">
        <f t="shared" si="2"/>
        <v xml:space="preserve"> </v>
      </c>
      <c r="H29" s="25">
        <v>4671.6919099999996</v>
      </c>
      <c r="I29" s="25">
        <v>1523.8142499999999</v>
      </c>
      <c r="J29" s="25">
        <f t="shared" si="3"/>
        <v>32.618038161681774</v>
      </c>
      <c r="K29" s="25"/>
      <c r="L29" s="19" t="str">
        <f t="shared" si="4"/>
        <v xml:space="preserve"> </v>
      </c>
      <c r="M29" s="1">
        <f t="shared" si="0"/>
        <v>1523.8142499999999</v>
      </c>
    </row>
    <row r="30" spans="1:13" ht="38.25" x14ac:dyDescent="0.2">
      <c r="A30" s="24" t="s">
        <v>1097</v>
      </c>
      <c r="B30" s="24" t="s">
        <v>1140</v>
      </c>
      <c r="C30" s="25">
        <v>1431650.11143</v>
      </c>
      <c r="D30" s="25">
        <v>355298.29663</v>
      </c>
      <c r="E30" s="25">
        <f t="shared" si="1"/>
        <v>24.817397337056832</v>
      </c>
      <c r="F30" s="25">
        <v>291701.05017</v>
      </c>
      <c r="G30" s="25">
        <f t="shared" si="2"/>
        <v>121.80220003422552</v>
      </c>
      <c r="H30" s="25">
        <v>1291246.9765099999</v>
      </c>
      <c r="I30" s="25">
        <v>319768.46697000001</v>
      </c>
      <c r="J30" s="25">
        <f t="shared" si="3"/>
        <v>24.764314866724767</v>
      </c>
      <c r="K30" s="25">
        <v>262530.94517999998</v>
      </c>
      <c r="L30" s="19">
        <f t="shared" si="4"/>
        <v>121.80220002284152</v>
      </c>
      <c r="M30" s="1">
        <f t="shared" si="0"/>
        <v>319768.46697000001</v>
      </c>
    </row>
    <row r="31" spans="1:13" ht="51" x14ac:dyDescent="0.2">
      <c r="A31" s="24" t="s">
        <v>538</v>
      </c>
      <c r="B31" s="24" t="s">
        <v>242</v>
      </c>
      <c r="C31" s="25">
        <v>1431650.11143</v>
      </c>
      <c r="D31" s="25">
        <v>355298.29663</v>
      </c>
      <c r="E31" s="25">
        <f t="shared" si="1"/>
        <v>24.817397337056832</v>
      </c>
      <c r="F31" s="25"/>
      <c r="G31" s="25" t="str">
        <f t="shared" si="2"/>
        <v xml:space="preserve"> </v>
      </c>
      <c r="H31" s="25">
        <v>1291246.9765099999</v>
      </c>
      <c r="I31" s="25">
        <v>319768.46697000001</v>
      </c>
      <c r="J31" s="25">
        <f t="shared" si="3"/>
        <v>24.764314866724767</v>
      </c>
      <c r="K31" s="25"/>
      <c r="L31" s="19" t="str">
        <f t="shared" si="4"/>
        <v xml:space="preserve"> </v>
      </c>
      <c r="M31" s="1">
        <f t="shared" si="0"/>
        <v>319768.46697000001</v>
      </c>
    </row>
    <row r="32" spans="1:13" ht="38.25" x14ac:dyDescent="0.2">
      <c r="A32" s="24" t="s">
        <v>787</v>
      </c>
      <c r="B32" s="24" t="s">
        <v>740</v>
      </c>
      <c r="C32" s="25">
        <v>-136764.54068999999</v>
      </c>
      <c r="D32" s="25">
        <v>-47691.383379999999</v>
      </c>
      <c r="E32" s="25">
        <f t="shared" si="1"/>
        <v>34.871161149950844</v>
      </c>
      <c r="F32" s="25">
        <v>-37314.969749999997</v>
      </c>
      <c r="G32" s="25">
        <f t="shared" si="2"/>
        <v>127.80764315104396</v>
      </c>
      <c r="H32" s="25">
        <v>-123984.92048</v>
      </c>
      <c r="I32" s="25">
        <v>-42922.245040000002</v>
      </c>
      <c r="J32" s="25">
        <f t="shared" si="3"/>
        <v>34.618923715746377</v>
      </c>
      <c r="K32" s="25">
        <v>-33583.472779999996</v>
      </c>
      <c r="L32" s="19">
        <f t="shared" si="4"/>
        <v>127.80764312606033</v>
      </c>
      <c r="M32" s="1">
        <f t="shared" si="0"/>
        <v>-42922.245040000002</v>
      </c>
    </row>
    <row r="33" spans="1:13" ht="51" x14ac:dyDescent="0.2">
      <c r="A33" s="24" t="s">
        <v>177</v>
      </c>
      <c r="B33" s="24" t="s">
        <v>523</v>
      </c>
      <c r="C33" s="25">
        <v>-136764.54068999999</v>
      </c>
      <c r="D33" s="25">
        <v>-47691.383379999999</v>
      </c>
      <c r="E33" s="25">
        <f t="shared" si="1"/>
        <v>34.871161149950844</v>
      </c>
      <c r="F33" s="25"/>
      <c r="G33" s="25" t="str">
        <f t="shared" si="2"/>
        <v xml:space="preserve"> </v>
      </c>
      <c r="H33" s="25">
        <v>-123984.92048</v>
      </c>
      <c r="I33" s="25">
        <v>-42922.245040000002</v>
      </c>
      <c r="J33" s="25">
        <f t="shared" si="3"/>
        <v>34.618923715746377</v>
      </c>
      <c r="K33" s="25"/>
      <c r="L33" s="19" t="str">
        <f t="shared" si="4"/>
        <v xml:space="preserve"> </v>
      </c>
      <c r="M33" s="1">
        <f t="shared" si="0"/>
        <v>-42922.245040000002</v>
      </c>
    </row>
    <row r="34" spans="1:13" s="35" customFormat="1" ht="15.75" customHeight="1" x14ac:dyDescent="0.2">
      <c r="A34" s="33" t="s">
        <v>775</v>
      </c>
      <c r="B34" s="33" t="s">
        <v>409</v>
      </c>
      <c r="C34" s="34">
        <v>2619680.0143200001</v>
      </c>
      <c r="D34" s="34">
        <v>588846.19938000001</v>
      </c>
      <c r="E34" s="34">
        <f t="shared" si="1"/>
        <v>22.477791034064477</v>
      </c>
      <c r="F34" s="34">
        <v>522018.63212000002</v>
      </c>
      <c r="G34" s="34">
        <f t="shared" si="2"/>
        <v>112.80175900783516</v>
      </c>
      <c r="H34" s="34">
        <v>2214538.9109999998</v>
      </c>
      <c r="I34" s="34">
        <v>466656.49024000001</v>
      </c>
      <c r="J34" s="34">
        <f t="shared" si="3"/>
        <v>21.072399672999019</v>
      </c>
      <c r="K34" s="34">
        <v>392605.58773999999</v>
      </c>
      <c r="L34" s="37">
        <f t="shared" si="4"/>
        <v>118.86139800665283</v>
      </c>
      <c r="M34" s="49">
        <f t="shared" si="0"/>
        <v>466656.49024000001</v>
      </c>
    </row>
    <row r="35" spans="1:13" x14ac:dyDescent="0.2">
      <c r="A35" s="24" t="s">
        <v>461</v>
      </c>
      <c r="B35" s="24" t="s">
        <v>87</v>
      </c>
      <c r="C35" s="25">
        <v>2214538.9109999998</v>
      </c>
      <c r="D35" s="25">
        <v>466656.49024000001</v>
      </c>
      <c r="E35" s="25">
        <f t="shared" si="1"/>
        <v>21.072399672999019</v>
      </c>
      <c r="F35" s="25">
        <v>392603.93427000003</v>
      </c>
      <c r="G35" s="25">
        <f t="shared" si="2"/>
        <v>118.86189859704078</v>
      </c>
      <c r="H35" s="25">
        <v>2214538.9109999998</v>
      </c>
      <c r="I35" s="25">
        <v>466656.49024000001</v>
      </c>
      <c r="J35" s="25">
        <f t="shared" si="3"/>
        <v>21.072399672999019</v>
      </c>
      <c r="K35" s="25">
        <v>392603.93427000003</v>
      </c>
      <c r="L35" s="19">
        <f t="shared" si="4"/>
        <v>118.86189859704078</v>
      </c>
      <c r="M35" s="1">
        <f t="shared" si="0"/>
        <v>466656.49024000001</v>
      </c>
    </row>
    <row r="36" spans="1:13" x14ac:dyDescent="0.2">
      <c r="A36" s="24" t="s">
        <v>485</v>
      </c>
      <c r="B36" s="24" t="s">
        <v>880</v>
      </c>
      <c r="C36" s="25">
        <v>1146630.5751100001</v>
      </c>
      <c r="D36" s="25">
        <v>248786.16123</v>
      </c>
      <c r="E36" s="25">
        <f t="shared" si="1"/>
        <v>21.697150471164882</v>
      </c>
      <c r="F36" s="25">
        <v>183535.14084000001</v>
      </c>
      <c r="G36" s="25">
        <f t="shared" si="2"/>
        <v>135.55233079145518</v>
      </c>
      <c r="H36" s="25">
        <v>1146630.5751100001</v>
      </c>
      <c r="I36" s="25">
        <v>248786.16123</v>
      </c>
      <c r="J36" s="25">
        <f t="shared" si="3"/>
        <v>21.697150471164882</v>
      </c>
      <c r="K36" s="25">
        <v>183535.14084000001</v>
      </c>
      <c r="L36" s="19">
        <f t="shared" si="4"/>
        <v>135.55233079145518</v>
      </c>
      <c r="M36" s="1">
        <f t="shared" si="0"/>
        <v>248786.16123</v>
      </c>
    </row>
    <row r="37" spans="1:13" x14ac:dyDescent="0.2">
      <c r="A37" s="24" t="s">
        <v>1039</v>
      </c>
      <c r="B37" s="24" t="s">
        <v>880</v>
      </c>
      <c r="C37" s="25">
        <v>1146630.5751100001</v>
      </c>
      <c r="D37" s="25">
        <v>248746.09327000001</v>
      </c>
      <c r="E37" s="25">
        <f t="shared" si="1"/>
        <v>21.693656062340477</v>
      </c>
      <c r="F37" s="25">
        <v>183500.45965</v>
      </c>
      <c r="G37" s="25">
        <f t="shared" si="2"/>
        <v>135.55611454295342</v>
      </c>
      <c r="H37" s="25">
        <v>1146630.5751100001</v>
      </c>
      <c r="I37" s="25">
        <v>248746.09327000001</v>
      </c>
      <c r="J37" s="25">
        <f t="shared" si="3"/>
        <v>21.693656062340477</v>
      </c>
      <c r="K37" s="25">
        <v>183500.45965</v>
      </c>
      <c r="L37" s="19">
        <f t="shared" si="4"/>
        <v>135.55611454295342</v>
      </c>
      <c r="M37" s="1">
        <f t="shared" si="0"/>
        <v>248746.09327000001</v>
      </c>
    </row>
    <row r="38" spans="1:13" ht="25.5" x14ac:dyDescent="0.2">
      <c r="A38" s="24" t="s">
        <v>465</v>
      </c>
      <c r="B38" s="24" t="s">
        <v>571</v>
      </c>
      <c r="C38" s="25"/>
      <c r="D38" s="25">
        <v>40.067959999999999</v>
      </c>
      <c r="E38" s="25" t="str">
        <f t="shared" si="1"/>
        <v xml:space="preserve"> </v>
      </c>
      <c r="F38" s="25">
        <v>34.681190000000001</v>
      </c>
      <c r="G38" s="25">
        <f t="shared" si="2"/>
        <v>115.53225249767958</v>
      </c>
      <c r="H38" s="25"/>
      <c r="I38" s="25">
        <v>40.067959999999999</v>
      </c>
      <c r="J38" s="25" t="str">
        <f t="shared" si="3"/>
        <v xml:space="preserve"> </v>
      </c>
      <c r="K38" s="25">
        <v>34.681190000000001</v>
      </c>
      <c r="L38" s="19">
        <f t="shared" si="4"/>
        <v>115.53225249767958</v>
      </c>
      <c r="M38" s="1">
        <f t="shared" si="0"/>
        <v>40.067959999999999</v>
      </c>
    </row>
    <row r="39" spans="1:13" ht="25.5" x14ac:dyDescent="0.2">
      <c r="A39" s="24" t="s">
        <v>132</v>
      </c>
      <c r="B39" s="24" t="s">
        <v>906</v>
      </c>
      <c r="C39" s="25">
        <v>1067908.33589</v>
      </c>
      <c r="D39" s="25">
        <v>217612.62148999999</v>
      </c>
      <c r="E39" s="25">
        <f t="shared" si="1"/>
        <v>20.377462575815606</v>
      </c>
      <c r="F39" s="25">
        <v>208392.52110000001</v>
      </c>
      <c r="G39" s="25">
        <f t="shared" si="2"/>
        <v>104.42439121199345</v>
      </c>
      <c r="H39" s="25">
        <v>1067908.33589</v>
      </c>
      <c r="I39" s="25">
        <v>217612.62148999999</v>
      </c>
      <c r="J39" s="25">
        <f t="shared" si="3"/>
        <v>20.377462575815606</v>
      </c>
      <c r="K39" s="25">
        <v>208392.52110000001</v>
      </c>
      <c r="L39" s="19">
        <f t="shared" si="4"/>
        <v>104.42439121199345</v>
      </c>
      <c r="M39" s="1">
        <f t="shared" si="0"/>
        <v>217612.62148999999</v>
      </c>
    </row>
    <row r="40" spans="1:13" ht="25.5" x14ac:dyDescent="0.2">
      <c r="A40" s="24" t="s">
        <v>728</v>
      </c>
      <c r="B40" s="24" t="s">
        <v>543</v>
      </c>
      <c r="C40" s="25">
        <v>1067908.33589</v>
      </c>
      <c r="D40" s="25">
        <v>217608.95947999999</v>
      </c>
      <c r="E40" s="25">
        <f t="shared" si="1"/>
        <v>20.377119661552566</v>
      </c>
      <c r="F40" s="25">
        <v>208420.61791</v>
      </c>
      <c r="G40" s="25">
        <f t="shared" si="2"/>
        <v>104.40855691828324</v>
      </c>
      <c r="H40" s="25">
        <v>1067908.33589</v>
      </c>
      <c r="I40" s="25">
        <v>217608.95947999999</v>
      </c>
      <c r="J40" s="25">
        <f t="shared" si="3"/>
        <v>20.377119661552566</v>
      </c>
      <c r="K40" s="25">
        <v>208420.61791</v>
      </c>
      <c r="L40" s="19">
        <f t="shared" si="4"/>
        <v>104.40855691828324</v>
      </c>
      <c r="M40" s="1">
        <f t="shared" si="0"/>
        <v>217608.95947999999</v>
      </c>
    </row>
    <row r="41" spans="1:13" ht="25.5" x14ac:dyDescent="0.2">
      <c r="A41" s="24" t="s">
        <v>109</v>
      </c>
      <c r="B41" s="24" t="s">
        <v>919</v>
      </c>
      <c r="C41" s="25"/>
      <c r="D41" s="25">
        <v>3.66201</v>
      </c>
      <c r="E41" s="25" t="str">
        <f t="shared" si="1"/>
        <v xml:space="preserve"> </v>
      </c>
      <c r="F41" s="25">
        <v>-28.096810000000001</v>
      </c>
      <c r="G41" s="25" t="str">
        <f t="shared" si="2"/>
        <v/>
      </c>
      <c r="H41" s="25"/>
      <c r="I41" s="25">
        <v>3.66201</v>
      </c>
      <c r="J41" s="25" t="str">
        <f t="shared" si="3"/>
        <v xml:space="preserve"> </v>
      </c>
      <c r="K41" s="25">
        <v>-28.096810000000001</v>
      </c>
      <c r="L41" s="19" t="str">
        <f t="shared" si="4"/>
        <v/>
      </c>
      <c r="M41" s="1">
        <f t="shared" si="0"/>
        <v>3.66201</v>
      </c>
    </row>
    <row r="42" spans="1:13" ht="25.5" x14ac:dyDescent="0.2">
      <c r="A42" s="24" t="s">
        <v>791</v>
      </c>
      <c r="B42" s="24" t="s">
        <v>174</v>
      </c>
      <c r="C42" s="25"/>
      <c r="D42" s="25">
        <v>257.70751999999999</v>
      </c>
      <c r="E42" s="25" t="str">
        <f t="shared" si="1"/>
        <v xml:space="preserve"> </v>
      </c>
      <c r="F42" s="25">
        <v>676.27233000000001</v>
      </c>
      <c r="G42" s="25">
        <f t="shared" si="2"/>
        <v>38.107062579360594</v>
      </c>
      <c r="H42" s="25"/>
      <c r="I42" s="25">
        <v>257.70751999999999</v>
      </c>
      <c r="J42" s="25" t="str">
        <f t="shared" si="3"/>
        <v xml:space="preserve"> </v>
      </c>
      <c r="K42" s="25">
        <v>676.27233000000001</v>
      </c>
      <c r="L42" s="19">
        <f t="shared" si="4"/>
        <v>38.107062579360594</v>
      </c>
      <c r="M42" s="1">
        <f t="shared" si="0"/>
        <v>257.70751999999999</v>
      </c>
    </row>
    <row r="43" spans="1:13" x14ac:dyDescent="0.2">
      <c r="A43" s="24" t="s">
        <v>284</v>
      </c>
      <c r="B43" s="24" t="s">
        <v>990</v>
      </c>
      <c r="C43" s="25">
        <v>330169.05</v>
      </c>
      <c r="D43" s="25">
        <v>85769.789069999999</v>
      </c>
      <c r="E43" s="25">
        <f t="shared" si="1"/>
        <v>25.97753758869888</v>
      </c>
      <c r="F43" s="25">
        <v>106908.81697</v>
      </c>
      <c r="G43" s="25">
        <f t="shared" si="2"/>
        <v>80.227049088072988</v>
      </c>
      <c r="H43" s="25"/>
      <c r="I43" s="25"/>
      <c r="J43" s="25" t="str">
        <f t="shared" si="3"/>
        <v xml:space="preserve"> </v>
      </c>
      <c r="K43" s="25"/>
      <c r="L43" s="19" t="str">
        <f t="shared" si="4"/>
        <v xml:space="preserve"> </v>
      </c>
      <c r="M43" s="1"/>
    </row>
    <row r="44" spans="1:13" x14ac:dyDescent="0.2">
      <c r="A44" s="24" t="s">
        <v>1107</v>
      </c>
      <c r="B44" s="24" t="s">
        <v>990</v>
      </c>
      <c r="C44" s="25">
        <v>330091.34999999998</v>
      </c>
      <c r="D44" s="25">
        <v>85743.608089999994</v>
      </c>
      <c r="E44" s="25">
        <f t="shared" si="1"/>
        <v>25.97572099056822</v>
      </c>
      <c r="F44" s="25">
        <v>106872.51287999999</v>
      </c>
      <c r="G44" s="25">
        <f t="shared" si="2"/>
        <v>80.229804445859486</v>
      </c>
      <c r="H44" s="25"/>
      <c r="I44" s="25"/>
      <c r="J44" s="25" t="str">
        <f t="shared" si="3"/>
        <v xml:space="preserve"> </v>
      </c>
      <c r="K44" s="25"/>
      <c r="L44" s="19" t="str">
        <f t="shared" si="4"/>
        <v xml:space="preserve"> </v>
      </c>
      <c r="M44" s="1"/>
    </row>
    <row r="45" spans="1:13" ht="14.25" customHeight="1" x14ac:dyDescent="0.2">
      <c r="A45" s="24" t="s">
        <v>796</v>
      </c>
      <c r="B45" s="24" t="s">
        <v>887</v>
      </c>
      <c r="C45" s="25">
        <v>77.7</v>
      </c>
      <c r="D45" s="25">
        <v>26.180980000000002</v>
      </c>
      <c r="E45" s="25">
        <f t="shared" si="1"/>
        <v>33.694954954954952</v>
      </c>
      <c r="F45" s="25">
        <v>36.304090000000002</v>
      </c>
      <c r="G45" s="25">
        <f t="shared" si="2"/>
        <v>72.115786403129789</v>
      </c>
      <c r="H45" s="25"/>
      <c r="I45" s="25"/>
      <c r="J45" s="25" t="str">
        <f t="shared" si="3"/>
        <v xml:space="preserve"> </v>
      </c>
      <c r="K45" s="25"/>
      <c r="L45" s="19" t="str">
        <f t="shared" si="4"/>
        <v xml:space="preserve"> </v>
      </c>
      <c r="M45" s="1"/>
    </row>
    <row r="46" spans="1:13" x14ac:dyDescent="0.2">
      <c r="A46" s="24" t="s">
        <v>209</v>
      </c>
      <c r="B46" s="24" t="s">
        <v>264</v>
      </c>
      <c r="C46" s="25">
        <v>7993.6083200000003</v>
      </c>
      <c r="D46" s="25">
        <v>9650.1189900000008</v>
      </c>
      <c r="E46" s="25">
        <f t="shared" si="1"/>
        <v>120.72294017528245</v>
      </c>
      <c r="F46" s="25">
        <v>1187.1296299999999</v>
      </c>
      <c r="G46" s="25" t="str">
        <f t="shared" si="2"/>
        <v>свыше 200</v>
      </c>
      <c r="H46" s="25"/>
      <c r="I46" s="25"/>
      <c r="J46" s="25" t="str">
        <f t="shared" si="3"/>
        <v xml:space="preserve"> </v>
      </c>
      <c r="K46" s="25">
        <v>1.65347</v>
      </c>
      <c r="L46" s="19" t="str">
        <f t="shared" si="4"/>
        <v/>
      </c>
      <c r="M46" s="1"/>
    </row>
    <row r="47" spans="1:13" x14ac:dyDescent="0.2">
      <c r="A47" s="24" t="s">
        <v>388</v>
      </c>
      <c r="B47" s="24" t="s">
        <v>264</v>
      </c>
      <c r="C47" s="25">
        <v>7993.6083200000003</v>
      </c>
      <c r="D47" s="25">
        <v>9650.1189900000008</v>
      </c>
      <c r="E47" s="25">
        <f t="shared" si="1"/>
        <v>120.72294017528245</v>
      </c>
      <c r="F47" s="25">
        <v>1182.16922</v>
      </c>
      <c r="G47" s="25" t="str">
        <f t="shared" si="2"/>
        <v>свыше 200</v>
      </c>
      <c r="H47" s="25"/>
      <c r="I47" s="25"/>
      <c r="J47" s="25" t="str">
        <f t="shared" si="3"/>
        <v xml:space="preserve"> </v>
      </c>
      <c r="K47" s="25"/>
      <c r="L47" s="19" t="str">
        <f t="shared" si="4"/>
        <v xml:space="preserve"> </v>
      </c>
      <c r="M47" s="1"/>
    </row>
    <row r="48" spans="1:13" x14ac:dyDescent="0.2">
      <c r="A48" s="24" t="s">
        <v>45</v>
      </c>
      <c r="B48" s="24" t="s">
        <v>118</v>
      </c>
      <c r="C48" s="25"/>
      <c r="D48" s="25"/>
      <c r="E48" s="25" t="str">
        <f t="shared" si="1"/>
        <v xml:space="preserve"> </v>
      </c>
      <c r="F48" s="25">
        <v>4.9604100000000004</v>
      </c>
      <c r="G48" s="25" t="str">
        <f t="shared" si="2"/>
        <v/>
      </c>
      <c r="H48" s="25"/>
      <c r="I48" s="25"/>
      <c r="J48" s="25" t="str">
        <f t="shared" si="3"/>
        <v xml:space="preserve"> </v>
      </c>
      <c r="K48" s="25">
        <v>1.65347</v>
      </c>
      <c r="L48" s="19" t="str">
        <f t="shared" si="4"/>
        <v/>
      </c>
      <c r="M48" s="1"/>
    </row>
    <row r="49" spans="1:13" x14ac:dyDescent="0.2">
      <c r="A49" s="24" t="s">
        <v>190</v>
      </c>
      <c r="B49" s="24" t="s">
        <v>458</v>
      </c>
      <c r="C49" s="25">
        <v>66978.445000000007</v>
      </c>
      <c r="D49" s="25">
        <v>26769.801080000001</v>
      </c>
      <c r="E49" s="25">
        <f t="shared" si="1"/>
        <v>39.967785277786007</v>
      </c>
      <c r="F49" s="25">
        <v>21318.751250000001</v>
      </c>
      <c r="G49" s="25">
        <f t="shared" si="2"/>
        <v>125.56927357553364</v>
      </c>
      <c r="H49" s="25"/>
      <c r="I49" s="25"/>
      <c r="J49" s="25" t="str">
        <f t="shared" si="3"/>
        <v xml:space="preserve"> </v>
      </c>
      <c r="K49" s="25"/>
      <c r="L49" s="19" t="str">
        <f t="shared" si="4"/>
        <v xml:space="preserve"> </v>
      </c>
      <c r="M49" s="1"/>
    </row>
    <row r="50" spans="1:13" ht="16.5" customHeight="1" x14ac:dyDescent="0.2">
      <c r="A50" s="24" t="s">
        <v>1030</v>
      </c>
      <c r="B50" s="24" t="s">
        <v>943</v>
      </c>
      <c r="C50" s="25">
        <v>53707.544999999998</v>
      </c>
      <c r="D50" s="25">
        <v>22247.549579999999</v>
      </c>
      <c r="E50" s="25">
        <f t="shared" si="1"/>
        <v>41.423508708134023</v>
      </c>
      <c r="F50" s="25">
        <v>17538.97309</v>
      </c>
      <c r="G50" s="25">
        <f t="shared" si="2"/>
        <v>126.846363614553</v>
      </c>
      <c r="H50" s="25"/>
      <c r="I50" s="25"/>
      <c r="J50" s="25" t="str">
        <f t="shared" si="3"/>
        <v xml:space="preserve"> </v>
      </c>
      <c r="K50" s="25"/>
      <c r="L50" s="19" t="str">
        <f t="shared" si="4"/>
        <v xml:space="preserve"> </v>
      </c>
      <c r="M50" s="1"/>
    </row>
    <row r="51" spans="1:13" ht="25.5" x14ac:dyDescent="0.2">
      <c r="A51" s="24" t="s">
        <v>726</v>
      </c>
      <c r="B51" s="24" t="s">
        <v>140</v>
      </c>
      <c r="C51" s="25">
        <v>13270.9</v>
      </c>
      <c r="D51" s="25">
        <v>4522.2515000000003</v>
      </c>
      <c r="E51" s="25">
        <f t="shared" si="1"/>
        <v>34.076449223488993</v>
      </c>
      <c r="F51" s="25">
        <v>3779.7781599999998</v>
      </c>
      <c r="G51" s="25">
        <f t="shared" si="2"/>
        <v>119.64330467479076</v>
      </c>
      <c r="H51" s="25"/>
      <c r="I51" s="25"/>
      <c r="J51" s="25" t="str">
        <f t="shared" si="3"/>
        <v xml:space="preserve"> </v>
      </c>
      <c r="K51" s="25"/>
      <c r="L51" s="19" t="str">
        <f t="shared" si="4"/>
        <v xml:space="preserve"> </v>
      </c>
      <c r="M51" s="1"/>
    </row>
    <row r="52" spans="1:13" s="35" customFormat="1" ht="15" customHeight="1" x14ac:dyDescent="0.2">
      <c r="A52" s="33" t="s">
        <v>338</v>
      </c>
      <c r="B52" s="33" t="s">
        <v>154</v>
      </c>
      <c r="C52" s="34">
        <v>3829648.0041299998</v>
      </c>
      <c r="D52" s="34">
        <v>481442.88984000002</v>
      </c>
      <c r="E52" s="34">
        <f t="shared" si="1"/>
        <v>12.571465819333749</v>
      </c>
      <c r="F52" s="34">
        <v>520876.84117999999</v>
      </c>
      <c r="G52" s="34">
        <f t="shared" si="2"/>
        <v>92.429313760491667</v>
      </c>
      <c r="H52" s="34">
        <v>2693310.9909999999</v>
      </c>
      <c r="I52" s="34">
        <v>266120.85011</v>
      </c>
      <c r="J52" s="34">
        <f t="shared" si="3"/>
        <v>9.8808065982455275</v>
      </c>
      <c r="K52" s="34">
        <v>292184.87744000001</v>
      </c>
      <c r="L52" s="37">
        <f t="shared" si="4"/>
        <v>91.079611115276748</v>
      </c>
      <c r="M52" s="49">
        <f>I52-O52</f>
        <v>266120.85011</v>
      </c>
    </row>
    <row r="53" spans="1:13" x14ac:dyDescent="0.2">
      <c r="A53" s="24" t="s">
        <v>1151</v>
      </c>
      <c r="B53" s="24" t="s">
        <v>940</v>
      </c>
      <c r="C53" s="25">
        <v>200537.11744999999</v>
      </c>
      <c r="D53" s="25">
        <v>14164.99617</v>
      </c>
      <c r="E53" s="25">
        <f t="shared" si="1"/>
        <v>7.063528363287543</v>
      </c>
      <c r="F53" s="25">
        <v>15086.04941</v>
      </c>
      <c r="G53" s="25">
        <f t="shared" si="2"/>
        <v>93.894669074930476</v>
      </c>
      <c r="H53" s="25"/>
      <c r="I53" s="25"/>
      <c r="J53" s="25"/>
      <c r="K53" s="25"/>
      <c r="L53" s="25"/>
      <c r="M53" s="25"/>
    </row>
    <row r="54" spans="1:13" ht="25.5" x14ac:dyDescent="0.2">
      <c r="A54" s="24" t="s">
        <v>780</v>
      </c>
      <c r="B54" s="24" t="s">
        <v>216</v>
      </c>
      <c r="C54" s="25">
        <v>165285.70000000001</v>
      </c>
      <c r="D54" s="25">
        <v>11152.40676</v>
      </c>
      <c r="E54" s="25">
        <f t="shared" si="1"/>
        <v>6.7473512590623379</v>
      </c>
      <c r="F54" s="25">
        <v>12329.18475</v>
      </c>
      <c r="G54" s="25">
        <f t="shared" si="2"/>
        <v>90.455346287190636</v>
      </c>
      <c r="H54" s="25"/>
      <c r="I54" s="25"/>
      <c r="J54" s="25"/>
      <c r="K54" s="25"/>
      <c r="L54" s="25"/>
      <c r="M54" s="25"/>
    </row>
    <row r="55" spans="1:13" ht="25.5" x14ac:dyDescent="0.2">
      <c r="A55" s="24" t="s">
        <v>1072</v>
      </c>
      <c r="B55" s="24" t="s">
        <v>732</v>
      </c>
      <c r="C55" s="25">
        <v>10627.651449999999</v>
      </c>
      <c r="D55" s="25">
        <v>1086.3490300000001</v>
      </c>
      <c r="E55" s="25">
        <f t="shared" si="1"/>
        <v>10.221910599072197</v>
      </c>
      <c r="F55" s="25">
        <v>1056.2986100000001</v>
      </c>
      <c r="G55" s="25">
        <f t="shared" si="2"/>
        <v>102.84487925246822</v>
      </c>
      <c r="H55" s="25"/>
      <c r="I55" s="25"/>
      <c r="J55" s="25"/>
      <c r="K55" s="25"/>
      <c r="L55" s="25"/>
      <c r="M55" s="25"/>
    </row>
    <row r="56" spans="1:13" ht="25.5" x14ac:dyDescent="0.2">
      <c r="A56" s="24" t="s">
        <v>528</v>
      </c>
      <c r="B56" s="24" t="s">
        <v>435</v>
      </c>
      <c r="C56" s="25">
        <v>24623.766</v>
      </c>
      <c r="D56" s="25">
        <v>1926.24038</v>
      </c>
      <c r="E56" s="25">
        <f t="shared" si="1"/>
        <v>7.8226879673889043</v>
      </c>
      <c r="F56" s="25">
        <v>1700.5660499999999</v>
      </c>
      <c r="G56" s="25">
        <f t="shared" si="2"/>
        <v>113.27054188809662</v>
      </c>
      <c r="H56" s="25"/>
      <c r="I56" s="25"/>
      <c r="J56" s="25"/>
      <c r="K56" s="25"/>
      <c r="L56" s="25"/>
      <c r="M56" s="25"/>
    </row>
    <row r="57" spans="1:13" x14ac:dyDescent="0.2">
      <c r="A57" s="24" t="s">
        <v>1018</v>
      </c>
      <c r="B57" s="24" t="s">
        <v>651</v>
      </c>
      <c r="C57" s="25">
        <v>1985045.9909999999</v>
      </c>
      <c r="D57" s="25">
        <v>181976.51186999999</v>
      </c>
      <c r="E57" s="25">
        <f t="shared" si="1"/>
        <v>9.1673700606969977</v>
      </c>
      <c r="F57" s="25">
        <v>215573.60203000001</v>
      </c>
      <c r="G57" s="25">
        <f t="shared" si="2"/>
        <v>84.415025845639249</v>
      </c>
      <c r="H57" s="25">
        <v>1985045.9909999999</v>
      </c>
      <c r="I57" s="25">
        <v>181976.51186999999</v>
      </c>
      <c r="J57" s="25">
        <f t="shared" si="3"/>
        <v>9.1673700606969977</v>
      </c>
      <c r="K57" s="25">
        <v>215573.60203000001</v>
      </c>
      <c r="L57" s="19">
        <f t="shared" si="4"/>
        <v>84.415025845639249</v>
      </c>
      <c r="M57" s="1">
        <f t="shared" ref="M57:M63" si="5">I57-O57</f>
        <v>181976.51186999999</v>
      </c>
    </row>
    <row r="58" spans="1:13" x14ac:dyDescent="0.2">
      <c r="A58" s="24" t="s">
        <v>704</v>
      </c>
      <c r="B58" s="24" t="s">
        <v>776</v>
      </c>
      <c r="C58" s="25">
        <v>1633961.2819999999</v>
      </c>
      <c r="D58" s="25">
        <v>181957.86986999999</v>
      </c>
      <c r="E58" s="25">
        <f t="shared" si="1"/>
        <v>11.135996420140389</v>
      </c>
      <c r="F58" s="25">
        <v>215570.04062000001</v>
      </c>
      <c r="G58" s="25">
        <f t="shared" si="2"/>
        <v>84.40777268801908</v>
      </c>
      <c r="H58" s="25">
        <v>1633961.2819999999</v>
      </c>
      <c r="I58" s="25">
        <v>181957.86986999999</v>
      </c>
      <c r="J58" s="25">
        <f t="shared" si="3"/>
        <v>11.135996420140389</v>
      </c>
      <c r="K58" s="25">
        <v>215570.04062000001</v>
      </c>
      <c r="L58" s="19">
        <f t="shared" si="4"/>
        <v>84.40777268801908</v>
      </c>
      <c r="M58" s="1">
        <f t="shared" si="5"/>
        <v>181957.86986999999</v>
      </c>
    </row>
    <row r="59" spans="1:13" ht="13.5" customHeight="1" x14ac:dyDescent="0.2">
      <c r="A59" s="24" t="s">
        <v>844</v>
      </c>
      <c r="B59" s="24" t="s">
        <v>1016</v>
      </c>
      <c r="C59" s="25">
        <v>351084.70899999997</v>
      </c>
      <c r="D59" s="25">
        <v>18.641999999999999</v>
      </c>
      <c r="E59" s="25">
        <f t="shared" si="1"/>
        <v>5.3098296570928136E-3</v>
      </c>
      <c r="F59" s="25">
        <v>3.56141</v>
      </c>
      <c r="G59" s="25" t="str">
        <f t="shared" si="2"/>
        <v>свыше 200</v>
      </c>
      <c r="H59" s="25">
        <v>351084.70899999997</v>
      </c>
      <c r="I59" s="25">
        <v>18.641999999999999</v>
      </c>
      <c r="J59" s="25">
        <f t="shared" si="3"/>
        <v>5.3098296570928136E-3</v>
      </c>
      <c r="K59" s="25">
        <v>3.56141</v>
      </c>
      <c r="L59" s="19" t="str">
        <f t="shared" si="4"/>
        <v>свыше 200</v>
      </c>
      <c r="M59" s="1">
        <f t="shared" si="5"/>
        <v>18.641999999999999</v>
      </c>
    </row>
    <row r="60" spans="1:13" x14ac:dyDescent="0.2">
      <c r="A60" s="24" t="s">
        <v>954</v>
      </c>
      <c r="B60" s="24" t="s">
        <v>64</v>
      </c>
      <c r="C60" s="25">
        <v>706081</v>
      </c>
      <c r="D60" s="25">
        <v>83654.338239999997</v>
      </c>
      <c r="E60" s="25">
        <f t="shared" si="1"/>
        <v>11.847697111237945</v>
      </c>
      <c r="F60" s="25">
        <v>76295.275410000002</v>
      </c>
      <c r="G60" s="25">
        <f t="shared" si="2"/>
        <v>109.64550267425268</v>
      </c>
      <c r="H60" s="25">
        <v>706081</v>
      </c>
      <c r="I60" s="25">
        <v>83654.338239999997</v>
      </c>
      <c r="J60" s="25">
        <f t="shared" si="3"/>
        <v>11.847697111237945</v>
      </c>
      <c r="K60" s="25">
        <v>76295.275410000002</v>
      </c>
      <c r="L60" s="19">
        <f t="shared" si="4"/>
        <v>109.64550267425268</v>
      </c>
      <c r="M60" s="1">
        <f t="shared" si="5"/>
        <v>83654.338239999997</v>
      </c>
    </row>
    <row r="61" spans="1:13" x14ac:dyDescent="0.2">
      <c r="A61" s="24" t="s">
        <v>1152</v>
      </c>
      <c r="B61" s="24" t="s">
        <v>1012</v>
      </c>
      <c r="C61" s="25">
        <v>66277</v>
      </c>
      <c r="D61" s="25">
        <v>28436.538400000001</v>
      </c>
      <c r="E61" s="25">
        <f t="shared" si="1"/>
        <v>42.905590778097988</v>
      </c>
      <c r="F61" s="25">
        <v>28485.44023</v>
      </c>
      <c r="G61" s="25">
        <f t="shared" si="2"/>
        <v>99.828326929107817</v>
      </c>
      <c r="H61" s="25">
        <v>66277</v>
      </c>
      <c r="I61" s="25">
        <v>28436.538400000001</v>
      </c>
      <c r="J61" s="25">
        <f t="shared" si="3"/>
        <v>42.905590778097988</v>
      </c>
      <c r="K61" s="25">
        <v>28485.44023</v>
      </c>
      <c r="L61" s="19">
        <f t="shared" si="4"/>
        <v>99.828326929107817</v>
      </c>
      <c r="M61" s="1">
        <f t="shared" si="5"/>
        <v>28436.538400000001</v>
      </c>
    </row>
    <row r="62" spans="1:13" x14ac:dyDescent="0.2">
      <c r="A62" s="24" t="s">
        <v>599</v>
      </c>
      <c r="B62" s="24" t="s">
        <v>121</v>
      </c>
      <c r="C62" s="25">
        <v>639804</v>
      </c>
      <c r="D62" s="25">
        <v>55217.79984</v>
      </c>
      <c r="E62" s="25">
        <f t="shared" si="1"/>
        <v>8.6304242924395584</v>
      </c>
      <c r="F62" s="25">
        <v>47809.835180000002</v>
      </c>
      <c r="G62" s="25">
        <f t="shared" si="2"/>
        <v>115.49464588637389</v>
      </c>
      <c r="H62" s="25">
        <v>639804</v>
      </c>
      <c r="I62" s="25">
        <v>55217.79984</v>
      </c>
      <c r="J62" s="25">
        <f t="shared" si="3"/>
        <v>8.6304242924395584</v>
      </c>
      <c r="K62" s="25">
        <v>47809.835180000002</v>
      </c>
      <c r="L62" s="19">
        <f t="shared" si="4"/>
        <v>115.49464588637389</v>
      </c>
      <c r="M62" s="1">
        <f t="shared" si="5"/>
        <v>55217.79984</v>
      </c>
    </row>
    <row r="63" spans="1:13" x14ac:dyDescent="0.2">
      <c r="A63" s="24" t="s">
        <v>565</v>
      </c>
      <c r="B63" s="24" t="s">
        <v>320</v>
      </c>
      <c r="C63" s="25">
        <v>2184</v>
      </c>
      <c r="D63" s="25">
        <v>490</v>
      </c>
      <c r="E63" s="25">
        <f t="shared" si="1"/>
        <v>22.435897435897438</v>
      </c>
      <c r="F63" s="25">
        <v>316</v>
      </c>
      <c r="G63" s="25">
        <f t="shared" si="2"/>
        <v>155.0632911392405</v>
      </c>
      <c r="H63" s="25">
        <v>2184</v>
      </c>
      <c r="I63" s="25">
        <v>490</v>
      </c>
      <c r="J63" s="25">
        <f t="shared" si="3"/>
        <v>22.435897435897438</v>
      </c>
      <c r="K63" s="25">
        <v>316</v>
      </c>
      <c r="L63" s="19">
        <f t="shared" si="4"/>
        <v>155.0632911392405</v>
      </c>
      <c r="M63" s="1">
        <f t="shared" si="5"/>
        <v>490</v>
      </c>
    </row>
    <row r="64" spans="1:13" x14ac:dyDescent="0.2">
      <c r="A64" s="24" t="s">
        <v>123</v>
      </c>
      <c r="B64" s="24" t="s">
        <v>293</v>
      </c>
      <c r="C64" s="25">
        <v>935799.89567999996</v>
      </c>
      <c r="D64" s="25">
        <v>201157.04355999999</v>
      </c>
      <c r="E64" s="25">
        <f t="shared" si="1"/>
        <v>21.495732633505906</v>
      </c>
      <c r="F64" s="25">
        <v>213605.91433</v>
      </c>
      <c r="G64" s="25">
        <f t="shared" si="2"/>
        <v>94.172038349664916</v>
      </c>
      <c r="H64" s="25"/>
      <c r="I64" s="25"/>
      <c r="J64" s="25"/>
      <c r="K64" s="25"/>
      <c r="L64" s="25"/>
      <c r="M64" s="25"/>
    </row>
    <row r="65" spans="1:13" x14ac:dyDescent="0.2">
      <c r="A65" s="24" t="s">
        <v>779</v>
      </c>
      <c r="B65" s="24" t="s">
        <v>600</v>
      </c>
      <c r="C65" s="25">
        <v>734119.41185000003</v>
      </c>
      <c r="D65" s="25">
        <v>176798.06722</v>
      </c>
      <c r="E65" s="25">
        <f t="shared" si="1"/>
        <v>24.083012159352148</v>
      </c>
      <c r="F65" s="25">
        <v>195006.33040000001</v>
      </c>
      <c r="G65" s="25">
        <f t="shared" si="2"/>
        <v>90.662732259690785</v>
      </c>
      <c r="H65" s="25"/>
      <c r="I65" s="25"/>
      <c r="J65" s="25"/>
      <c r="K65" s="25"/>
      <c r="L65" s="25"/>
      <c r="M65" s="25"/>
    </row>
    <row r="66" spans="1:13" x14ac:dyDescent="0.2">
      <c r="A66" s="24" t="s">
        <v>1021</v>
      </c>
      <c r="B66" s="24" t="s">
        <v>893</v>
      </c>
      <c r="C66" s="25">
        <v>606198.69999999995</v>
      </c>
      <c r="D66" s="25">
        <v>133030.93853000001</v>
      </c>
      <c r="E66" s="25">
        <f t="shared" si="1"/>
        <v>21.945104555651476</v>
      </c>
      <c r="F66" s="25">
        <v>151809.44992000001</v>
      </c>
      <c r="G66" s="25">
        <f t="shared" si="2"/>
        <v>87.630209186650873</v>
      </c>
      <c r="H66" s="25"/>
      <c r="I66" s="25"/>
      <c r="J66" s="25"/>
      <c r="K66" s="25"/>
      <c r="L66" s="25"/>
      <c r="M66" s="25"/>
    </row>
    <row r="67" spans="1:13" x14ac:dyDescent="0.2">
      <c r="A67" s="24" t="s">
        <v>602</v>
      </c>
      <c r="B67" s="24" t="s">
        <v>702</v>
      </c>
      <c r="C67" s="25">
        <v>67970.334000000003</v>
      </c>
      <c r="D67" s="25">
        <v>19554.590090000002</v>
      </c>
      <c r="E67" s="25">
        <f t="shared" si="1"/>
        <v>28.76930116306329</v>
      </c>
      <c r="F67" s="25">
        <v>19274.386569999999</v>
      </c>
      <c r="G67" s="25">
        <f t="shared" si="2"/>
        <v>101.45376102623224</v>
      </c>
      <c r="H67" s="25"/>
      <c r="I67" s="25"/>
      <c r="J67" s="25"/>
      <c r="K67" s="25"/>
      <c r="L67" s="25"/>
      <c r="M67" s="25"/>
    </row>
    <row r="68" spans="1:13" x14ac:dyDescent="0.2">
      <c r="A68" s="24" t="s">
        <v>511</v>
      </c>
      <c r="B68" s="24" t="s">
        <v>97</v>
      </c>
      <c r="C68" s="25">
        <v>59950.377849999997</v>
      </c>
      <c r="D68" s="25">
        <v>24212.5386</v>
      </c>
      <c r="E68" s="25">
        <f t="shared" si="1"/>
        <v>40.387633019730835</v>
      </c>
      <c r="F68" s="25">
        <v>23922.493910000001</v>
      </c>
      <c r="G68" s="25">
        <f t="shared" si="2"/>
        <v>101.21243500402252</v>
      </c>
      <c r="H68" s="25"/>
      <c r="I68" s="25"/>
      <c r="J68" s="25"/>
      <c r="K68" s="25"/>
      <c r="L68" s="25"/>
      <c r="M68" s="25"/>
    </row>
    <row r="69" spans="1:13" x14ac:dyDescent="0.2">
      <c r="A69" s="24" t="s">
        <v>948</v>
      </c>
      <c r="B69" s="24" t="s">
        <v>992</v>
      </c>
      <c r="C69" s="25">
        <v>201680.48383000001</v>
      </c>
      <c r="D69" s="25">
        <v>24358.976340000001</v>
      </c>
      <c r="E69" s="25">
        <f t="shared" si="1"/>
        <v>12.078003720247223</v>
      </c>
      <c r="F69" s="25">
        <v>18599.583930000001</v>
      </c>
      <c r="G69" s="25">
        <f t="shared" si="2"/>
        <v>130.96516799341114</v>
      </c>
      <c r="H69" s="25"/>
      <c r="I69" s="25"/>
      <c r="J69" s="25"/>
      <c r="K69" s="25"/>
      <c r="L69" s="25"/>
      <c r="M69" s="25"/>
    </row>
    <row r="70" spans="1:13" x14ac:dyDescent="0.2">
      <c r="A70" s="24" t="s">
        <v>709</v>
      </c>
      <c r="B70" s="24" t="s">
        <v>530</v>
      </c>
      <c r="C70" s="25">
        <v>121912.6</v>
      </c>
      <c r="D70" s="25">
        <v>13078.42448</v>
      </c>
      <c r="E70" s="25">
        <f t="shared" ref="E70:E133" si="6">IF(C70=0," ",IF(D70/C70*100&gt;200,"свыше 200",IF(D70/C70&gt;0,D70/C70*100,"")))</f>
        <v>10.727705323321789</v>
      </c>
      <c r="F70" s="25">
        <v>10693.296619999999</v>
      </c>
      <c r="G70" s="25">
        <f t="shared" ref="G70:G133" si="7">IF(F70=0," ",IF(D70/F70*100&gt;200,"свыше 200",IF(D70/F70&gt;0,D70/F70*100,"")))</f>
        <v>122.30488823754335</v>
      </c>
      <c r="H70" s="25"/>
      <c r="I70" s="25"/>
      <c r="J70" s="25"/>
      <c r="K70" s="25"/>
      <c r="L70" s="25"/>
      <c r="M70" s="25"/>
    </row>
    <row r="71" spans="1:13" x14ac:dyDescent="0.2">
      <c r="A71" s="24" t="s">
        <v>745</v>
      </c>
      <c r="B71" s="24" t="s">
        <v>1093</v>
      </c>
      <c r="C71" s="25">
        <v>53992.847170000001</v>
      </c>
      <c r="D71" s="25">
        <v>9122.1477400000003</v>
      </c>
      <c r="E71" s="25">
        <f t="shared" si="6"/>
        <v>16.895104107546548</v>
      </c>
      <c r="F71" s="25">
        <v>5975.20334</v>
      </c>
      <c r="G71" s="25">
        <f t="shared" si="7"/>
        <v>152.66673317932643</v>
      </c>
      <c r="H71" s="25"/>
      <c r="I71" s="25"/>
      <c r="J71" s="25"/>
      <c r="K71" s="25"/>
      <c r="L71" s="25"/>
      <c r="M71" s="25"/>
    </row>
    <row r="72" spans="1:13" x14ac:dyDescent="0.2">
      <c r="A72" s="24" t="s">
        <v>158</v>
      </c>
      <c r="B72" s="24" t="s">
        <v>148</v>
      </c>
      <c r="C72" s="25">
        <v>25775.036660000002</v>
      </c>
      <c r="D72" s="25">
        <v>2158.4041200000001</v>
      </c>
      <c r="E72" s="25">
        <f t="shared" si="6"/>
        <v>8.3740098936487808</v>
      </c>
      <c r="F72" s="25">
        <v>1931.0839699999999</v>
      </c>
      <c r="G72" s="25">
        <f t="shared" si="7"/>
        <v>111.77163466382045</v>
      </c>
      <c r="H72" s="25"/>
      <c r="I72" s="25"/>
      <c r="J72" s="25"/>
      <c r="K72" s="25"/>
      <c r="L72" s="25"/>
      <c r="M72" s="25"/>
    </row>
    <row r="73" spans="1:13" s="35" customFormat="1" ht="15.75" customHeight="1" x14ac:dyDescent="0.2">
      <c r="A73" s="33" t="s">
        <v>1063</v>
      </c>
      <c r="B73" s="33" t="s">
        <v>192</v>
      </c>
      <c r="C73" s="34">
        <v>18238.514999999999</v>
      </c>
      <c r="D73" s="34">
        <v>1930.4005099999999</v>
      </c>
      <c r="E73" s="34">
        <f t="shared" si="6"/>
        <v>10.584197836282176</v>
      </c>
      <c r="F73" s="34">
        <v>4715.1120600000004</v>
      </c>
      <c r="G73" s="34">
        <f t="shared" si="7"/>
        <v>40.940713294521359</v>
      </c>
      <c r="H73" s="34">
        <v>3103.5149999999999</v>
      </c>
      <c r="I73" s="34">
        <v>2.1036999999999999</v>
      </c>
      <c r="J73" s="34">
        <f t="shared" ref="J73:J128" si="8">IF(H73=0," ",IF(I73/H73*100&gt;200,"свыше 200",IF(I73/H73&gt;0,I73/H73*100,"")))</f>
        <v>6.7784431523611133E-2</v>
      </c>
      <c r="K73" s="34">
        <v>62.29636</v>
      </c>
      <c r="L73" s="37">
        <f t="shared" ref="L73:L128" si="9">IF(K73=0," ",IF(I73/K73*100&gt;200,"свыше 200",IF(I73/K73&gt;0,I73/K73*100,"")))</f>
        <v>3.3769228250254106</v>
      </c>
      <c r="M73" s="49">
        <f t="shared" ref="M73:M78" si="10">I73-O73</f>
        <v>2.1036999999999999</v>
      </c>
    </row>
    <row r="74" spans="1:13" x14ac:dyDescent="0.2">
      <c r="A74" s="24" t="s">
        <v>1081</v>
      </c>
      <c r="B74" s="24" t="s">
        <v>541</v>
      </c>
      <c r="C74" s="25">
        <v>15156.014999999999</v>
      </c>
      <c r="D74" s="25">
        <v>1932.73621</v>
      </c>
      <c r="E74" s="25">
        <f t="shared" si="6"/>
        <v>12.752271688831135</v>
      </c>
      <c r="F74" s="25">
        <v>4657.4951000000001</v>
      </c>
      <c r="G74" s="25">
        <f t="shared" si="7"/>
        <v>41.497332117429387</v>
      </c>
      <c r="H74" s="25">
        <v>21.015000000000001</v>
      </c>
      <c r="I74" s="25">
        <v>4.4394</v>
      </c>
      <c r="J74" s="25">
        <f t="shared" si="8"/>
        <v>21.1249107780157</v>
      </c>
      <c r="K74" s="25">
        <v>4.6794000000000002</v>
      </c>
      <c r="L74" s="19">
        <f t="shared" si="9"/>
        <v>94.871137325298122</v>
      </c>
      <c r="M74" s="1">
        <f t="shared" si="10"/>
        <v>4.4394</v>
      </c>
    </row>
    <row r="75" spans="1:13" x14ac:dyDescent="0.2">
      <c r="A75" s="24" t="s">
        <v>454</v>
      </c>
      <c r="B75" s="24" t="s">
        <v>756</v>
      </c>
      <c r="C75" s="25">
        <v>15135</v>
      </c>
      <c r="D75" s="25">
        <v>1928.2968100000001</v>
      </c>
      <c r="E75" s="25">
        <f t="shared" si="6"/>
        <v>12.740646250412951</v>
      </c>
      <c r="F75" s="25">
        <v>4652.8157000000001</v>
      </c>
      <c r="G75" s="25">
        <f t="shared" si="7"/>
        <v>41.443653355966795</v>
      </c>
      <c r="H75" s="25">
        <v>0</v>
      </c>
      <c r="I75" s="25">
        <v>0</v>
      </c>
      <c r="J75" s="25" t="str">
        <f t="shared" si="8"/>
        <v xml:space="preserve"> </v>
      </c>
      <c r="K75" s="25">
        <v>0</v>
      </c>
      <c r="L75" s="19" t="str">
        <f t="shared" si="9"/>
        <v xml:space="preserve"> </v>
      </c>
      <c r="M75" s="1">
        <f t="shared" si="10"/>
        <v>0</v>
      </c>
    </row>
    <row r="76" spans="1:13" x14ac:dyDescent="0.2">
      <c r="A76" s="24" t="s">
        <v>612</v>
      </c>
      <c r="B76" s="24" t="s">
        <v>477</v>
      </c>
      <c r="C76" s="25">
        <v>21.015000000000001</v>
      </c>
      <c r="D76" s="25">
        <v>4.4394</v>
      </c>
      <c r="E76" s="25">
        <f t="shared" si="6"/>
        <v>21.1249107780157</v>
      </c>
      <c r="F76" s="25">
        <v>4.6794000000000002</v>
      </c>
      <c r="G76" s="25">
        <f t="shared" si="7"/>
        <v>94.871137325298122</v>
      </c>
      <c r="H76" s="25">
        <v>21.015000000000001</v>
      </c>
      <c r="I76" s="25">
        <v>4.4394</v>
      </c>
      <c r="J76" s="25">
        <f t="shared" si="8"/>
        <v>21.1249107780157</v>
      </c>
      <c r="K76" s="25">
        <v>4.6794000000000002</v>
      </c>
      <c r="L76" s="19">
        <f t="shared" si="9"/>
        <v>94.871137325298122</v>
      </c>
      <c r="M76" s="1">
        <f t="shared" si="10"/>
        <v>4.4394</v>
      </c>
    </row>
    <row r="77" spans="1:13" x14ac:dyDescent="0.2">
      <c r="A77" s="24" t="s">
        <v>138</v>
      </c>
      <c r="B77" s="24" t="s">
        <v>907</v>
      </c>
      <c r="C77" s="25">
        <v>3082.5</v>
      </c>
      <c r="D77" s="25">
        <v>-2.3357000000000001</v>
      </c>
      <c r="E77" s="25" t="str">
        <f t="shared" si="6"/>
        <v/>
      </c>
      <c r="F77" s="25">
        <v>57.616959999999999</v>
      </c>
      <c r="G77" s="25" t="str">
        <f t="shared" si="7"/>
        <v/>
      </c>
      <c r="H77" s="25">
        <v>3082.5</v>
      </c>
      <c r="I77" s="25">
        <v>-2.3357000000000001</v>
      </c>
      <c r="J77" s="25" t="str">
        <f t="shared" si="8"/>
        <v/>
      </c>
      <c r="K77" s="25">
        <v>57.616959999999999</v>
      </c>
      <c r="L77" s="19" t="str">
        <f t="shared" si="9"/>
        <v/>
      </c>
      <c r="M77" s="1">
        <f t="shared" si="10"/>
        <v>-2.3357000000000001</v>
      </c>
    </row>
    <row r="78" spans="1:13" x14ac:dyDescent="0.2">
      <c r="A78" s="24" t="s">
        <v>285</v>
      </c>
      <c r="B78" s="24" t="s">
        <v>1068</v>
      </c>
      <c r="C78" s="25">
        <v>3074.5</v>
      </c>
      <c r="D78" s="25">
        <v>-5.97</v>
      </c>
      <c r="E78" s="25" t="str">
        <f t="shared" si="6"/>
        <v/>
      </c>
      <c r="F78" s="25">
        <v>56.741160000000001</v>
      </c>
      <c r="G78" s="25" t="str">
        <f t="shared" si="7"/>
        <v/>
      </c>
      <c r="H78" s="25">
        <v>3074.5</v>
      </c>
      <c r="I78" s="25">
        <v>-5.97</v>
      </c>
      <c r="J78" s="25" t="str">
        <f t="shared" si="8"/>
        <v/>
      </c>
      <c r="K78" s="25">
        <v>56.741160000000001</v>
      </c>
      <c r="L78" s="19" t="str">
        <f t="shared" si="9"/>
        <v/>
      </c>
      <c r="M78" s="1">
        <f t="shared" si="10"/>
        <v>-5.97</v>
      </c>
    </row>
    <row r="79" spans="1:13" ht="15.75" customHeight="1" x14ac:dyDescent="0.2">
      <c r="A79" s="24" t="s">
        <v>797</v>
      </c>
      <c r="B79" s="24" t="s">
        <v>741</v>
      </c>
      <c r="C79" s="25">
        <v>8</v>
      </c>
      <c r="D79" s="25">
        <v>3.6343000000000001</v>
      </c>
      <c r="E79" s="25">
        <f t="shared" si="6"/>
        <v>45.428750000000001</v>
      </c>
      <c r="F79" s="25">
        <v>0.87580000000000002</v>
      </c>
      <c r="G79" s="25" t="str">
        <f t="shared" si="7"/>
        <v>свыше 200</v>
      </c>
      <c r="H79" s="25">
        <v>8</v>
      </c>
      <c r="I79" s="25">
        <v>3.6343000000000001</v>
      </c>
      <c r="J79" s="25">
        <f t="shared" si="8"/>
        <v>45.428750000000001</v>
      </c>
      <c r="K79" s="25">
        <v>0.87580000000000002</v>
      </c>
      <c r="L79" s="19" t="str">
        <f t="shared" si="9"/>
        <v>свыше 200</v>
      </c>
      <c r="M79" s="1"/>
    </row>
    <row r="80" spans="1:13" s="35" customFormat="1" ht="16.5" customHeight="1" x14ac:dyDescent="0.2">
      <c r="A80" s="33" t="s">
        <v>657</v>
      </c>
      <c r="B80" s="33" t="s">
        <v>619</v>
      </c>
      <c r="C80" s="34">
        <v>244632.60063999999</v>
      </c>
      <c r="D80" s="34">
        <v>57165.815360000001</v>
      </c>
      <c r="E80" s="34">
        <f t="shared" si="6"/>
        <v>23.368028304667742</v>
      </c>
      <c r="F80" s="34">
        <v>58419.7736</v>
      </c>
      <c r="G80" s="34">
        <f t="shared" si="7"/>
        <v>97.853538001386582</v>
      </c>
      <c r="H80" s="34">
        <v>128025.2</v>
      </c>
      <c r="I80" s="34">
        <v>29859.137750000002</v>
      </c>
      <c r="J80" s="34">
        <f t="shared" si="8"/>
        <v>23.322859679188163</v>
      </c>
      <c r="K80" s="34">
        <v>32820.176169999999</v>
      </c>
      <c r="L80" s="37">
        <f t="shared" si="9"/>
        <v>90.977993522452209</v>
      </c>
      <c r="M80" s="49">
        <f>I80-O80</f>
        <v>29859.137750000002</v>
      </c>
    </row>
    <row r="81" spans="1:13" x14ac:dyDescent="0.2">
      <c r="A81" s="24" t="s">
        <v>593</v>
      </c>
      <c r="B81" s="24" t="s">
        <v>1088</v>
      </c>
      <c r="C81" s="25">
        <v>115276.8</v>
      </c>
      <c r="D81" s="25">
        <v>27000.063610000001</v>
      </c>
      <c r="E81" s="25">
        <f t="shared" si="6"/>
        <v>23.42194058995392</v>
      </c>
      <c r="F81" s="25">
        <v>25310.295429999998</v>
      </c>
      <c r="G81" s="25">
        <f t="shared" si="7"/>
        <v>106.6762088363344</v>
      </c>
      <c r="H81" s="25"/>
      <c r="I81" s="25"/>
      <c r="J81" s="25"/>
      <c r="K81" s="25"/>
      <c r="L81" s="25"/>
      <c r="M81" s="25"/>
    </row>
    <row r="82" spans="1:13" ht="25.5" x14ac:dyDescent="0.2">
      <c r="A82" s="24" t="s">
        <v>221</v>
      </c>
      <c r="B82" s="24" t="s">
        <v>122</v>
      </c>
      <c r="C82" s="25">
        <v>115276.8</v>
      </c>
      <c r="D82" s="25">
        <v>27000.063610000001</v>
      </c>
      <c r="E82" s="25">
        <f t="shared" si="6"/>
        <v>23.42194058995392</v>
      </c>
      <c r="F82" s="25">
        <v>25310.295429999998</v>
      </c>
      <c r="G82" s="25">
        <f t="shared" si="7"/>
        <v>106.6762088363344</v>
      </c>
      <c r="H82" s="25"/>
      <c r="I82" s="25"/>
      <c r="J82" s="25"/>
      <c r="K82" s="25"/>
      <c r="L82" s="25"/>
      <c r="M82" s="25"/>
    </row>
    <row r="83" spans="1:13" ht="25.5" x14ac:dyDescent="0.2">
      <c r="A83" s="24" t="s">
        <v>882</v>
      </c>
      <c r="B83" s="24" t="s">
        <v>1005</v>
      </c>
      <c r="C83" s="25">
        <v>355.60064</v>
      </c>
      <c r="D83" s="25">
        <v>93.614000000000004</v>
      </c>
      <c r="E83" s="25">
        <f t="shared" si="6"/>
        <v>26.325599413994304</v>
      </c>
      <c r="F83" s="25">
        <v>75.201999999999998</v>
      </c>
      <c r="G83" s="25">
        <f t="shared" si="7"/>
        <v>124.48339139916493</v>
      </c>
      <c r="H83" s="25"/>
      <c r="I83" s="25"/>
      <c r="J83" s="25"/>
      <c r="K83" s="25"/>
      <c r="L83" s="25"/>
      <c r="M83" s="25"/>
    </row>
    <row r="84" spans="1:13" ht="29.25" customHeight="1" x14ac:dyDescent="0.2">
      <c r="A84" s="24" t="s">
        <v>705</v>
      </c>
      <c r="B84" s="24" t="s">
        <v>671</v>
      </c>
      <c r="C84" s="25">
        <v>355.60064</v>
      </c>
      <c r="D84" s="25">
        <v>93.614000000000004</v>
      </c>
      <c r="E84" s="25">
        <f t="shared" si="6"/>
        <v>26.325599413994304</v>
      </c>
      <c r="F84" s="25">
        <v>75.201999999999998</v>
      </c>
      <c r="G84" s="25">
        <f t="shared" si="7"/>
        <v>124.48339139916493</v>
      </c>
      <c r="H84" s="25"/>
      <c r="I84" s="25"/>
      <c r="J84" s="25"/>
      <c r="K84" s="25"/>
      <c r="L84" s="25"/>
      <c r="M84" s="25"/>
    </row>
    <row r="85" spans="1:13" ht="38.25" x14ac:dyDescent="0.2">
      <c r="A85" s="24" t="s">
        <v>98</v>
      </c>
      <c r="B85" s="24" t="s">
        <v>287</v>
      </c>
      <c r="C85" s="25">
        <v>5820</v>
      </c>
      <c r="D85" s="25">
        <v>1902.625</v>
      </c>
      <c r="E85" s="25">
        <f t="shared" si="6"/>
        <v>32.69115120274914</v>
      </c>
      <c r="F85" s="25">
        <v>1859.23</v>
      </c>
      <c r="G85" s="25">
        <f t="shared" si="7"/>
        <v>102.33403075466725</v>
      </c>
      <c r="H85" s="25">
        <v>5820</v>
      </c>
      <c r="I85" s="25">
        <v>1902.625</v>
      </c>
      <c r="J85" s="25">
        <f t="shared" si="8"/>
        <v>32.69115120274914</v>
      </c>
      <c r="K85" s="25">
        <v>1859.23</v>
      </c>
      <c r="L85" s="19">
        <f t="shared" si="9"/>
        <v>102.33403075466725</v>
      </c>
      <c r="M85" s="1">
        <f t="shared" ref="M85:M91" si="11">I85-O85</f>
        <v>1902.625</v>
      </c>
    </row>
    <row r="86" spans="1:13" ht="16.5" customHeight="1" x14ac:dyDescent="0.2">
      <c r="A86" s="24" t="s">
        <v>408</v>
      </c>
      <c r="B86" s="24" t="s">
        <v>151</v>
      </c>
      <c r="C86" s="25">
        <v>123180.2</v>
      </c>
      <c r="D86" s="25">
        <v>28169.512750000002</v>
      </c>
      <c r="E86" s="25">
        <f t="shared" si="6"/>
        <v>22.868539546128357</v>
      </c>
      <c r="F86" s="25">
        <v>31175.046170000001</v>
      </c>
      <c r="G86" s="25">
        <f t="shared" si="7"/>
        <v>90.359169306083501</v>
      </c>
      <c r="H86" s="25">
        <v>122205.2</v>
      </c>
      <c r="I86" s="25">
        <v>27956.512750000002</v>
      </c>
      <c r="J86" s="25">
        <f t="shared" si="8"/>
        <v>22.876696531735149</v>
      </c>
      <c r="K86" s="25">
        <v>30960.946169999999</v>
      </c>
      <c r="L86" s="19">
        <f t="shared" si="9"/>
        <v>90.296054250075912</v>
      </c>
      <c r="M86" s="1">
        <f t="shared" si="11"/>
        <v>27956.512750000002</v>
      </c>
    </row>
    <row r="87" spans="1:13" ht="38.25" x14ac:dyDescent="0.2">
      <c r="A87" s="24" t="s">
        <v>62</v>
      </c>
      <c r="B87" s="24" t="s">
        <v>244</v>
      </c>
      <c r="C87" s="25">
        <v>1568</v>
      </c>
      <c r="D87" s="25">
        <v>535.78</v>
      </c>
      <c r="E87" s="25">
        <f t="shared" si="6"/>
        <v>34.169642857142854</v>
      </c>
      <c r="F87" s="25">
        <v>324.32400000000001</v>
      </c>
      <c r="G87" s="25">
        <f t="shared" si="7"/>
        <v>165.19899853233184</v>
      </c>
      <c r="H87" s="25">
        <v>1568</v>
      </c>
      <c r="I87" s="25">
        <v>535.78</v>
      </c>
      <c r="J87" s="25">
        <f t="shared" si="8"/>
        <v>34.169642857142854</v>
      </c>
      <c r="K87" s="25">
        <v>324.32400000000001</v>
      </c>
      <c r="L87" s="19">
        <f t="shared" si="9"/>
        <v>165.19899853233184</v>
      </c>
      <c r="M87" s="1">
        <f t="shared" si="11"/>
        <v>535.78</v>
      </c>
    </row>
    <row r="88" spans="1:13" ht="25.5" x14ac:dyDescent="0.2">
      <c r="A88" s="24" t="s">
        <v>199</v>
      </c>
      <c r="B88" s="24" t="s">
        <v>574</v>
      </c>
      <c r="C88" s="25">
        <v>77200</v>
      </c>
      <c r="D88" s="25">
        <v>16635.012750000002</v>
      </c>
      <c r="E88" s="25">
        <f t="shared" si="6"/>
        <v>21.547943976683939</v>
      </c>
      <c r="F88" s="25">
        <v>19733.458449999998</v>
      </c>
      <c r="G88" s="25">
        <f t="shared" si="7"/>
        <v>84.298516614050499</v>
      </c>
      <c r="H88" s="25">
        <v>77200</v>
      </c>
      <c r="I88" s="25">
        <v>16635.012750000002</v>
      </c>
      <c r="J88" s="25">
        <f t="shared" si="8"/>
        <v>21.547943976683939</v>
      </c>
      <c r="K88" s="25">
        <v>19733.458449999998</v>
      </c>
      <c r="L88" s="19">
        <f t="shared" si="9"/>
        <v>84.298516614050499</v>
      </c>
      <c r="M88" s="1">
        <f t="shared" si="11"/>
        <v>16635.012750000002</v>
      </c>
    </row>
    <row r="89" spans="1:13" ht="25.5" x14ac:dyDescent="0.2">
      <c r="A89" s="24" t="s">
        <v>360</v>
      </c>
      <c r="B89" s="24" t="s">
        <v>1020</v>
      </c>
      <c r="C89" s="25">
        <v>25392.5</v>
      </c>
      <c r="D89" s="25">
        <v>4440.5</v>
      </c>
      <c r="E89" s="25">
        <f t="shared" si="6"/>
        <v>17.487447080830954</v>
      </c>
      <c r="F89" s="25">
        <v>5642.5</v>
      </c>
      <c r="G89" s="25">
        <f t="shared" si="7"/>
        <v>78.697385910500657</v>
      </c>
      <c r="H89" s="25">
        <v>25392.5</v>
      </c>
      <c r="I89" s="25">
        <v>4440.5</v>
      </c>
      <c r="J89" s="25">
        <f t="shared" si="8"/>
        <v>17.487447080830954</v>
      </c>
      <c r="K89" s="25">
        <v>5642.5</v>
      </c>
      <c r="L89" s="19">
        <f t="shared" si="9"/>
        <v>78.697385910500657</v>
      </c>
      <c r="M89" s="1">
        <f t="shared" si="11"/>
        <v>4440.5</v>
      </c>
    </row>
    <row r="90" spans="1:13" ht="38.25" x14ac:dyDescent="0.2">
      <c r="A90" s="24" t="s">
        <v>330</v>
      </c>
      <c r="B90" s="24" t="s">
        <v>201</v>
      </c>
      <c r="C90" s="25">
        <v>25392.5</v>
      </c>
      <c r="D90" s="25">
        <v>4440.5</v>
      </c>
      <c r="E90" s="25">
        <f t="shared" si="6"/>
        <v>17.487447080830954</v>
      </c>
      <c r="F90" s="25">
        <v>5642.5</v>
      </c>
      <c r="G90" s="25">
        <f t="shared" si="7"/>
        <v>78.697385910500657</v>
      </c>
      <c r="H90" s="25">
        <v>25392.5</v>
      </c>
      <c r="I90" s="25">
        <v>4440.5</v>
      </c>
      <c r="J90" s="25">
        <f t="shared" si="8"/>
        <v>17.487447080830954</v>
      </c>
      <c r="K90" s="25">
        <v>5642.5</v>
      </c>
      <c r="L90" s="19">
        <f t="shared" si="9"/>
        <v>78.697385910500657</v>
      </c>
      <c r="M90" s="1">
        <f t="shared" si="11"/>
        <v>4440.5</v>
      </c>
    </row>
    <row r="91" spans="1:13" x14ac:dyDescent="0.2">
      <c r="A91" s="24" t="s">
        <v>579</v>
      </c>
      <c r="B91" s="24" t="s">
        <v>550</v>
      </c>
      <c r="C91" s="25">
        <v>4662.8999999999996</v>
      </c>
      <c r="D91" s="25">
        <v>1262.405</v>
      </c>
      <c r="E91" s="25">
        <f t="shared" si="6"/>
        <v>27.073387805871885</v>
      </c>
      <c r="F91" s="25">
        <v>968.35500000000002</v>
      </c>
      <c r="G91" s="25">
        <f t="shared" si="7"/>
        <v>130.36592985010662</v>
      </c>
      <c r="H91" s="25">
        <v>4662.8999999999996</v>
      </c>
      <c r="I91" s="25">
        <v>1262.405</v>
      </c>
      <c r="J91" s="25">
        <f t="shared" si="8"/>
        <v>27.073387805871885</v>
      </c>
      <c r="K91" s="25">
        <v>968.35500000000002</v>
      </c>
      <c r="L91" s="19">
        <f t="shared" si="9"/>
        <v>130.36592985010662</v>
      </c>
      <c r="M91" s="1">
        <f t="shared" si="11"/>
        <v>1262.405</v>
      </c>
    </row>
    <row r="92" spans="1:13" ht="38.25" x14ac:dyDescent="0.2">
      <c r="A92" s="24" t="s">
        <v>210</v>
      </c>
      <c r="B92" s="24" t="s">
        <v>894</v>
      </c>
      <c r="C92" s="25">
        <v>145</v>
      </c>
      <c r="D92" s="25">
        <v>38.4</v>
      </c>
      <c r="E92" s="25">
        <f t="shared" si="6"/>
        <v>26.482758620689655</v>
      </c>
      <c r="F92" s="25">
        <v>23.2</v>
      </c>
      <c r="G92" s="25">
        <f t="shared" si="7"/>
        <v>165.51724137931035</v>
      </c>
      <c r="H92" s="25"/>
      <c r="I92" s="25"/>
      <c r="J92" s="25"/>
      <c r="K92" s="25"/>
      <c r="L92" s="25"/>
      <c r="M92" s="25"/>
    </row>
    <row r="93" spans="1:13" ht="25.5" x14ac:dyDescent="0.2">
      <c r="A93" s="24" t="s">
        <v>389</v>
      </c>
      <c r="B93" s="24" t="s">
        <v>226</v>
      </c>
      <c r="C93" s="25"/>
      <c r="D93" s="25"/>
      <c r="E93" s="25" t="str">
        <f t="shared" si="6"/>
        <v xml:space="preserve"> </v>
      </c>
      <c r="F93" s="25">
        <v>3.5</v>
      </c>
      <c r="G93" s="25" t="str">
        <f t="shared" si="7"/>
        <v/>
      </c>
      <c r="H93" s="25"/>
      <c r="I93" s="25"/>
      <c r="J93" s="25"/>
      <c r="K93" s="25"/>
      <c r="L93" s="25"/>
      <c r="M93" s="25"/>
    </row>
    <row r="94" spans="1:13" ht="51" x14ac:dyDescent="0.2">
      <c r="A94" s="24" t="s">
        <v>46</v>
      </c>
      <c r="B94" s="24" t="s">
        <v>101</v>
      </c>
      <c r="C94" s="25">
        <v>40</v>
      </c>
      <c r="D94" s="25">
        <v>8</v>
      </c>
      <c r="E94" s="25">
        <f t="shared" si="6"/>
        <v>20</v>
      </c>
      <c r="F94" s="25">
        <v>4</v>
      </c>
      <c r="G94" s="25">
        <f t="shared" si="7"/>
        <v>200</v>
      </c>
      <c r="H94" s="25"/>
      <c r="I94" s="25"/>
      <c r="J94" s="25"/>
      <c r="K94" s="25"/>
      <c r="L94" s="25"/>
      <c r="M94" s="25"/>
    </row>
    <row r="95" spans="1:13" ht="38.25" x14ac:dyDescent="0.2">
      <c r="A95" s="24" t="s">
        <v>891</v>
      </c>
      <c r="B95" s="24" t="s">
        <v>172</v>
      </c>
      <c r="C95" s="25">
        <v>10752</v>
      </c>
      <c r="D95" s="25">
        <v>4444.5150000000003</v>
      </c>
      <c r="E95" s="25">
        <f t="shared" si="6"/>
        <v>41.336635044642861</v>
      </c>
      <c r="F95" s="25">
        <v>3364.6087200000002</v>
      </c>
      <c r="G95" s="25">
        <f t="shared" si="7"/>
        <v>132.09604354826735</v>
      </c>
      <c r="H95" s="25">
        <v>10752</v>
      </c>
      <c r="I95" s="25">
        <v>4444.5150000000003</v>
      </c>
      <c r="J95" s="25">
        <f t="shared" si="8"/>
        <v>41.336635044642861</v>
      </c>
      <c r="K95" s="25">
        <v>3364.6087200000002</v>
      </c>
      <c r="L95" s="19">
        <f t="shared" si="9"/>
        <v>132.09604354826735</v>
      </c>
      <c r="M95" s="1">
        <f>I95-O95</f>
        <v>4444.5150000000003</v>
      </c>
    </row>
    <row r="96" spans="1:13" ht="38.25" x14ac:dyDescent="0.2">
      <c r="A96" s="24" t="s">
        <v>279</v>
      </c>
      <c r="B96" s="24" t="s">
        <v>693</v>
      </c>
      <c r="C96" s="25">
        <v>2340</v>
      </c>
      <c r="D96" s="25">
        <v>2661.7750000000001</v>
      </c>
      <c r="E96" s="25">
        <f t="shared" si="6"/>
        <v>113.75106837606839</v>
      </c>
      <c r="F96" s="25">
        <v>1576.3587199999999</v>
      </c>
      <c r="G96" s="25">
        <f t="shared" si="7"/>
        <v>168.85591878478016</v>
      </c>
      <c r="H96" s="25">
        <v>2340</v>
      </c>
      <c r="I96" s="25">
        <v>2661.7750000000001</v>
      </c>
      <c r="J96" s="25">
        <f t="shared" si="8"/>
        <v>113.75106837606839</v>
      </c>
      <c r="K96" s="25">
        <v>1576.3587199999999</v>
      </c>
      <c r="L96" s="19">
        <f t="shared" si="9"/>
        <v>168.85591878478016</v>
      </c>
      <c r="M96" s="1">
        <f>I96-O96</f>
        <v>2661.7750000000001</v>
      </c>
    </row>
    <row r="97" spans="1:13" ht="76.5" x14ac:dyDescent="0.2">
      <c r="A97" s="24" t="s">
        <v>864</v>
      </c>
      <c r="B97" s="24" t="s">
        <v>197</v>
      </c>
      <c r="C97" s="25">
        <v>8412</v>
      </c>
      <c r="D97" s="25">
        <v>1782.74</v>
      </c>
      <c r="E97" s="25">
        <f t="shared" si="6"/>
        <v>21.192819781264859</v>
      </c>
      <c r="F97" s="25">
        <v>1788.25</v>
      </c>
      <c r="G97" s="25">
        <f t="shared" si="7"/>
        <v>99.691877533901859</v>
      </c>
      <c r="H97" s="25">
        <v>8412</v>
      </c>
      <c r="I97" s="25">
        <v>1782.74</v>
      </c>
      <c r="J97" s="25">
        <f t="shared" si="8"/>
        <v>21.192819781264859</v>
      </c>
      <c r="K97" s="25">
        <v>1788.25</v>
      </c>
      <c r="L97" s="19">
        <f t="shared" si="9"/>
        <v>99.691877533901859</v>
      </c>
      <c r="M97" s="1">
        <f>I97-O97</f>
        <v>1782.74</v>
      </c>
    </row>
    <row r="98" spans="1:13" x14ac:dyDescent="0.2">
      <c r="A98" s="24" t="s">
        <v>1024</v>
      </c>
      <c r="B98" s="24" t="s">
        <v>699</v>
      </c>
      <c r="C98" s="25">
        <v>790</v>
      </c>
      <c r="D98" s="25">
        <v>165</v>
      </c>
      <c r="E98" s="25">
        <f t="shared" si="6"/>
        <v>20.88607594936709</v>
      </c>
      <c r="F98" s="25">
        <v>183.4</v>
      </c>
      <c r="G98" s="25">
        <f t="shared" si="7"/>
        <v>89.967284623773168</v>
      </c>
      <c r="H98" s="25"/>
      <c r="I98" s="25"/>
      <c r="J98" s="25"/>
      <c r="K98" s="25"/>
      <c r="L98" s="25"/>
      <c r="M98" s="25"/>
    </row>
    <row r="99" spans="1:13" ht="51" x14ac:dyDescent="0.2">
      <c r="A99" s="24" t="s">
        <v>718</v>
      </c>
      <c r="B99" s="24" t="s">
        <v>680</v>
      </c>
      <c r="C99" s="25">
        <v>4.8</v>
      </c>
      <c r="D99" s="25"/>
      <c r="E99" s="25" t="str">
        <f t="shared" si="6"/>
        <v/>
      </c>
      <c r="F99" s="25">
        <v>1.6</v>
      </c>
      <c r="G99" s="25" t="str">
        <f t="shared" si="7"/>
        <v/>
      </c>
      <c r="H99" s="25">
        <v>4.8</v>
      </c>
      <c r="I99" s="25"/>
      <c r="J99" s="25" t="str">
        <f t="shared" si="8"/>
        <v/>
      </c>
      <c r="K99" s="25">
        <v>1.6</v>
      </c>
      <c r="L99" s="19" t="str">
        <f t="shared" si="9"/>
        <v/>
      </c>
      <c r="M99" s="25"/>
    </row>
    <row r="100" spans="1:13" ht="25.5" x14ac:dyDescent="0.2">
      <c r="A100" s="24" t="s">
        <v>376</v>
      </c>
      <c r="B100" s="24" t="s">
        <v>679</v>
      </c>
      <c r="C100" s="25">
        <v>480</v>
      </c>
      <c r="D100" s="25">
        <v>19.2</v>
      </c>
      <c r="E100" s="25">
        <f t="shared" si="6"/>
        <v>4</v>
      </c>
      <c r="F100" s="25">
        <v>46.4</v>
      </c>
      <c r="G100" s="25">
        <f t="shared" si="7"/>
        <v>41.379310344827587</v>
      </c>
      <c r="H100" s="25">
        <v>480</v>
      </c>
      <c r="I100" s="25">
        <v>17.600000000000001</v>
      </c>
      <c r="J100" s="25">
        <f t="shared" si="8"/>
        <v>3.6666666666666665</v>
      </c>
      <c r="K100" s="25">
        <v>46.4</v>
      </c>
      <c r="L100" s="19">
        <f t="shared" si="9"/>
        <v>37.931034482758626</v>
      </c>
      <c r="M100" s="1">
        <f>I100-O100</f>
        <v>17.600000000000001</v>
      </c>
    </row>
    <row r="101" spans="1:13" ht="38.25" x14ac:dyDescent="0.2">
      <c r="A101" s="24" t="s">
        <v>342</v>
      </c>
      <c r="B101" s="24" t="s">
        <v>855</v>
      </c>
      <c r="C101" s="25">
        <v>480</v>
      </c>
      <c r="D101" s="25">
        <v>17.600000000000001</v>
      </c>
      <c r="E101" s="25">
        <f t="shared" si="6"/>
        <v>3.6666666666666665</v>
      </c>
      <c r="F101" s="25">
        <v>46.4</v>
      </c>
      <c r="G101" s="25">
        <f t="shared" si="7"/>
        <v>37.931034482758626</v>
      </c>
      <c r="H101" s="25">
        <v>480</v>
      </c>
      <c r="I101" s="25">
        <v>17.600000000000001</v>
      </c>
      <c r="J101" s="25">
        <f t="shared" si="8"/>
        <v>3.6666666666666665</v>
      </c>
      <c r="K101" s="25">
        <v>46.4</v>
      </c>
      <c r="L101" s="19">
        <f t="shared" si="9"/>
        <v>37.931034482758626</v>
      </c>
      <c r="M101" s="1">
        <f>I101-O101</f>
        <v>17.600000000000001</v>
      </c>
    </row>
    <row r="102" spans="1:13" ht="38.25" x14ac:dyDescent="0.2">
      <c r="A102" s="24" t="s">
        <v>930</v>
      </c>
      <c r="B102" s="24" t="s">
        <v>257</v>
      </c>
      <c r="C102" s="25"/>
      <c r="D102" s="25">
        <v>1.6</v>
      </c>
      <c r="E102" s="25" t="str">
        <f t="shared" si="6"/>
        <v xml:space="preserve"> </v>
      </c>
      <c r="F102" s="25"/>
      <c r="G102" s="25"/>
      <c r="H102" s="25"/>
      <c r="I102" s="25"/>
      <c r="J102" s="25"/>
      <c r="K102" s="25"/>
      <c r="L102" s="25"/>
      <c r="M102" s="25"/>
    </row>
    <row r="103" spans="1:13" x14ac:dyDescent="0.2">
      <c r="A103" s="24" t="s">
        <v>873</v>
      </c>
      <c r="B103" s="24" t="s">
        <v>868</v>
      </c>
      <c r="C103" s="25">
        <v>210</v>
      </c>
      <c r="D103" s="25"/>
      <c r="E103" s="25" t="str">
        <f t="shared" si="6"/>
        <v/>
      </c>
      <c r="F103" s="25">
        <v>38.5</v>
      </c>
      <c r="G103" s="25" t="str">
        <f t="shared" si="7"/>
        <v/>
      </c>
      <c r="H103" s="25">
        <v>210</v>
      </c>
      <c r="I103" s="25"/>
      <c r="J103" s="25" t="str">
        <f t="shared" si="8"/>
        <v/>
      </c>
      <c r="K103" s="25">
        <v>38.5</v>
      </c>
      <c r="L103" s="19" t="str">
        <f t="shared" si="9"/>
        <v/>
      </c>
      <c r="M103" s="25"/>
    </row>
    <row r="104" spans="1:13" ht="38.25" x14ac:dyDescent="0.2">
      <c r="A104" s="24" t="s">
        <v>841</v>
      </c>
      <c r="B104" s="24" t="s">
        <v>402</v>
      </c>
      <c r="C104" s="25">
        <v>210</v>
      </c>
      <c r="D104" s="25"/>
      <c r="E104" s="25" t="str">
        <f t="shared" si="6"/>
        <v/>
      </c>
      <c r="F104" s="25">
        <v>38.5</v>
      </c>
      <c r="G104" s="25" t="str">
        <f t="shared" si="7"/>
        <v/>
      </c>
      <c r="H104" s="25">
        <v>210</v>
      </c>
      <c r="I104" s="25"/>
      <c r="J104" s="25" t="str">
        <f t="shared" si="8"/>
        <v/>
      </c>
      <c r="K104" s="25">
        <v>38.5</v>
      </c>
      <c r="L104" s="19" t="str">
        <f t="shared" si="9"/>
        <v/>
      </c>
      <c r="M104" s="25"/>
    </row>
    <row r="105" spans="1:13" ht="25.5" x14ac:dyDescent="0.2">
      <c r="A105" s="24" t="s">
        <v>695</v>
      </c>
      <c r="B105" s="24" t="s">
        <v>710</v>
      </c>
      <c r="C105" s="25">
        <v>120</v>
      </c>
      <c r="D105" s="25"/>
      <c r="E105" s="25" t="str">
        <f t="shared" si="6"/>
        <v/>
      </c>
      <c r="F105" s="25">
        <v>27.2</v>
      </c>
      <c r="G105" s="25" t="str">
        <f t="shared" si="7"/>
        <v/>
      </c>
      <c r="H105" s="25">
        <v>120</v>
      </c>
      <c r="I105" s="25"/>
      <c r="J105" s="25" t="str">
        <f t="shared" si="8"/>
        <v/>
      </c>
      <c r="K105" s="25">
        <v>27.2</v>
      </c>
      <c r="L105" s="19" t="str">
        <f t="shared" si="9"/>
        <v/>
      </c>
      <c r="M105" s="25"/>
    </row>
    <row r="106" spans="1:13" ht="38.25" x14ac:dyDescent="0.2">
      <c r="A106" s="24" t="s">
        <v>167</v>
      </c>
      <c r="B106" s="24" t="s">
        <v>941</v>
      </c>
      <c r="C106" s="25">
        <v>120</v>
      </c>
      <c r="D106" s="25"/>
      <c r="E106" s="25" t="str">
        <f t="shared" si="6"/>
        <v/>
      </c>
      <c r="F106" s="25">
        <v>27.2</v>
      </c>
      <c r="G106" s="25" t="str">
        <f t="shared" si="7"/>
        <v/>
      </c>
      <c r="H106" s="25">
        <v>120</v>
      </c>
      <c r="I106" s="25"/>
      <c r="J106" s="25" t="str">
        <f t="shared" si="8"/>
        <v/>
      </c>
      <c r="K106" s="25">
        <v>27.2</v>
      </c>
      <c r="L106" s="19" t="str">
        <f t="shared" si="9"/>
        <v/>
      </c>
      <c r="M106" s="25"/>
    </row>
    <row r="107" spans="1:13" x14ac:dyDescent="0.2">
      <c r="A107" s="24" t="s">
        <v>573</v>
      </c>
      <c r="B107" s="24" t="s">
        <v>499</v>
      </c>
      <c r="C107" s="25"/>
      <c r="D107" s="25">
        <v>7.2</v>
      </c>
      <c r="E107" s="25" t="str">
        <f t="shared" si="6"/>
        <v xml:space="preserve"> </v>
      </c>
      <c r="F107" s="25"/>
      <c r="G107" s="25" t="str">
        <f t="shared" si="7"/>
        <v xml:space="preserve"> </v>
      </c>
      <c r="H107" s="25"/>
      <c r="I107" s="25">
        <v>7.2</v>
      </c>
      <c r="J107" s="25" t="str">
        <f t="shared" si="8"/>
        <v xml:space="preserve"> </v>
      </c>
      <c r="K107" s="25"/>
      <c r="L107" s="19" t="str">
        <f t="shared" si="9"/>
        <v xml:space="preserve"> </v>
      </c>
      <c r="M107" s="1">
        <f>I107-O107</f>
        <v>7.2</v>
      </c>
    </row>
    <row r="108" spans="1:13" ht="38.25" x14ac:dyDescent="0.2">
      <c r="A108" s="24" t="s">
        <v>365</v>
      </c>
      <c r="B108" s="24" t="s">
        <v>335</v>
      </c>
      <c r="C108" s="25">
        <v>1060</v>
      </c>
      <c r="D108" s="25">
        <v>496</v>
      </c>
      <c r="E108" s="25">
        <f t="shared" si="6"/>
        <v>46.79245283018868</v>
      </c>
      <c r="F108" s="25">
        <v>654</v>
      </c>
      <c r="G108" s="25">
        <f t="shared" si="7"/>
        <v>75.840978593272169</v>
      </c>
      <c r="H108" s="25">
        <v>1060</v>
      </c>
      <c r="I108" s="25">
        <v>496</v>
      </c>
      <c r="J108" s="25">
        <f t="shared" si="8"/>
        <v>46.79245283018868</v>
      </c>
      <c r="K108" s="25">
        <v>654</v>
      </c>
      <c r="L108" s="19">
        <f t="shared" si="9"/>
        <v>75.840978593272169</v>
      </c>
      <c r="M108" s="1">
        <f>I108-O108</f>
        <v>496</v>
      </c>
    </row>
    <row r="109" spans="1:13" ht="38.25" x14ac:dyDescent="0.2">
      <c r="A109" s="24" t="s">
        <v>532</v>
      </c>
      <c r="B109" s="24" t="s">
        <v>993</v>
      </c>
      <c r="C109" s="25">
        <v>245</v>
      </c>
      <c r="D109" s="25">
        <v>37.5</v>
      </c>
      <c r="E109" s="25">
        <f t="shared" si="6"/>
        <v>15.306122448979592</v>
      </c>
      <c r="F109" s="25">
        <v>105</v>
      </c>
      <c r="G109" s="25">
        <f t="shared" si="7"/>
        <v>35.714285714285715</v>
      </c>
      <c r="H109" s="25">
        <v>245</v>
      </c>
      <c r="I109" s="25">
        <v>37.5</v>
      </c>
      <c r="J109" s="25">
        <f t="shared" si="8"/>
        <v>15.306122448979592</v>
      </c>
      <c r="K109" s="25">
        <v>105</v>
      </c>
      <c r="L109" s="19">
        <f t="shared" si="9"/>
        <v>35.714285714285715</v>
      </c>
      <c r="M109" s="1">
        <f>I109-O109</f>
        <v>37.5</v>
      </c>
    </row>
    <row r="110" spans="1:13" ht="25.5" x14ac:dyDescent="0.2">
      <c r="A110" s="24" t="s">
        <v>583</v>
      </c>
      <c r="B110" s="24" t="s">
        <v>498</v>
      </c>
      <c r="C110" s="25">
        <v>510</v>
      </c>
      <c r="D110" s="25">
        <v>80</v>
      </c>
      <c r="E110" s="25">
        <f t="shared" si="6"/>
        <v>15.686274509803921</v>
      </c>
      <c r="F110" s="25">
        <v>55</v>
      </c>
      <c r="G110" s="25">
        <f t="shared" si="7"/>
        <v>145.45454545454547</v>
      </c>
      <c r="H110" s="25">
        <v>510</v>
      </c>
      <c r="I110" s="25">
        <v>80</v>
      </c>
      <c r="J110" s="25">
        <f t="shared" si="8"/>
        <v>15.686274509803921</v>
      </c>
      <c r="K110" s="25">
        <v>55</v>
      </c>
      <c r="L110" s="19">
        <f t="shared" si="9"/>
        <v>145.45454545454547</v>
      </c>
      <c r="M110" s="1">
        <f>I110-O110</f>
        <v>80</v>
      </c>
    </row>
    <row r="111" spans="1:13" s="35" customFormat="1" ht="25.5" x14ac:dyDescent="0.2">
      <c r="A111" s="33" t="s">
        <v>195</v>
      </c>
      <c r="B111" s="33" t="s">
        <v>412</v>
      </c>
      <c r="C111" s="34">
        <v>24</v>
      </c>
      <c r="D111" s="34">
        <v>-2.39133</v>
      </c>
      <c r="E111" s="34" t="str">
        <f t="shared" si="6"/>
        <v/>
      </c>
      <c r="F111" s="34">
        <v>28.600549999999998</v>
      </c>
      <c r="G111" s="34" t="str">
        <f t="shared" si="7"/>
        <v/>
      </c>
      <c r="H111" s="34">
        <v>24</v>
      </c>
      <c r="I111" s="34">
        <v>-8.8289200000000001</v>
      </c>
      <c r="J111" s="34" t="str">
        <f t="shared" si="8"/>
        <v/>
      </c>
      <c r="K111" s="34">
        <v>4.1919999999999999E-2</v>
      </c>
      <c r="L111" s="37" t="str">
        <f t="shared" si="9"/>
        <v/>
      </c>
      <c r="M111" s="49">
        <f>I111-O111</f>
        <v>-8.8289200000000001</v>
      </c>
    </row>
    <row r="112" spans="1:13" x14ac:dyDescent="0.2">
      <c r="A112" s="24" t="s">
        <v>1031</v>
      </c>
      <c r="B112" s="24" t="s">
        <v>1037</v>
      </c>
      <c r="C112" s="25"/>
      <c r="D112" s="25">
        <v>0.22026999999999999</v>
      </c>
      <c r="E112" s="25" t="str">
        <f t="shared" si="6"/>
        <v xml:space="preserve"> </v>
      </c>
      <c r="F112" s="25">
        <v>7.1242299999999998</v>
      </c>
      <c r="G112" s="25">
        <f t="shared" si="7"/>
        <v>3.0918429079353138</v>
      </c>
      <c r="H112" s="25"/>
      <c r="I112" s="25"/>
      <c r="J112" s="25"/>
      <c r="K112" s="25"/>
      <c r="L112" s="25"/>
      <c r="M112" s="25"/>
    </row>
    <row r="113" spans="1:13" ht="25.5" x14ac:dyDescent="0.2">
      <c r="A113" s="24" t="s">
        <v>665</v>
      </c>
      <c r="B113" s="24" t="s">
        <v>488</v>
      </c>
      <c r="C113" s="25"/>
      <c r="D113" s="25">
        <v>0.22026999999999999</v>
      </c>
      <c r="E113" s="25" t="str">
        <f t="shared" si="6"/>
        <v xml:space="preserve"> </v>
      </c>
      <c r="F113" s="25">
        <v>7.1242299999999998</v>
      </c>
      <c r="G113" s="25">
        <f t="shared" si="7"/>
        <v>3.0918429079353138</v>
      </c>
      <c r="H113" s="25"/>
      <c r="I113" s="25"/>
      <c r="J113" s="25"/>
      <c r="K113" s="25"/>
      <c r="L113" s="25"/>
      <c r="M113" s="25"/>
    </row>
    <row r="114" spans="1:13" x14ac:dyDescent="0.2">
      <c r="A114" s="24" t="s">
        <v>967</v>
      </c>
      <c r="B114" s="24" t="s">
        <v>738</v>
      </c>
      <c r="C114" s="25">
        <v>6</v>
      </c>
      <c r="D114" s="25">
        <v>1.0999999999999999E-2</v>
      </c>
      <c r="E114" s="25">
        <f t="shared" si="6"/>
        <v>0.18333333333333332</v>
      </c>
      <c r="F114" s="25">
        <v>2.1810200000000002</v>
      </c>
      <c r="G114" s="25">
        <f t="shared" si="7"/>
        <v>0.50435117513823791</v>
      </c>
      <c r="H114" s="25">
        <v>6</v>
      </c>
      <c r="I114" s="25">
        <v>1.0999999999999999E-2</v>
      </c>
      <c r="J114" s="25">
        <f t="shared" si="8"/>
        <v>0.18333333333333332</v>
      </c>
      <c r="K114" s="25">
        <v>2.1810200000000002</v>
      </c>
      <c r="L114" s="19">
        <f t="shared" si="9"/>
        <v>0.50435117513823791</v>
      </c>
      <c r="M114" s="1">
        <f>I114-O114</f>
        <v>1.0999999999999999E-2</v>
      </c>
    </row>
    <row r="115" spans="1:13" x14ac:dyDescent="0.2">
      <c r="A115" s="24" t="s">
        <v>767</v>
      </c>
      <c r="B115" s="24" t="s">
        <v>170</v>
      </c>
      <c r="C115" s="25">
        <v>3</v>
      </c>
      <c r="D115" s="25"/>
      <c r="E115" s="25" t="str">
        <f t="shared" si="6"/>
        <v/>
      </c>
      <c r="F115" s="25">
        <v>1.0727599999999999</v>
      </c>
      <c r="G115" s="25" t="str">
        <f t="shared" si="7"/>
        <v/>
      </c>
      <c r="H115" s="25">
        <v>3</v>
      </c>
      <c r="I115" s="25"/>
      <c r="J115" s="25" t="str">
        <f t="shared" si="8"/>
        <v/>
      </c>
      <c r="K115" s="25">
        <v>1.0727599999999999</v>
      </c>
      <c r="L115" s="19" t="str">
        <f t="shared" si="9"/>
        <v/>
      </c>
      <c r="M115" s="1"/>
    </row>
    <row r="116" spans="1:13" x14ac:dyDescent="0.2">
      <c r="A116" s="24" t="s">
        <v>526</v>
      </c>
      <c r="B116" s="24" t="s">
        <v>1094</v>
      </c>
      <c r="C116" s="25">
        <v>3</v>
      </c>
      <c r="D116" s="25"/>
      <c r="E116" s="25" t="str">
        <f t="shared" si="6"/>
        <v/>
      </c>
      <c r="F116" s="25">
        <v>1.0727599999999999</v>
      </c>
      <c r="G116" s="25" t="str">
        <f t="shared" si="7"/>
        <v/>
      </c>
      <c r="H116" s="25">
        <v>3</v>
      </c>
      <c r="I116" s="25"/>
      <c r="J116" s="25" t="str">
        <f t="shared" si="8"/>
        <v/>
      </c>
      <c r="K116" s="25">
        <v>1.0727599999999999</v>
      </c>
      <c r="L116" s="19" t="str">
        <f t="shared" si="9"/>
        <v/>
      </c>
      <c r="M116" s="1"/>
    </row>
    <row r="117" spans="1:13" x14ac:dyDescent="0.2">
      <c r="A117" s="24" t="s">
        <v>924</v>
      </c>
      <c r="B117" s="24" t="s">
        <v>809</v>
      </c>
      <c r="C117" s="25">
        <v>3</v>
      </c>
      <c r="D117" s="25">
        <v>1.0999999999999999E-2</v>
      </c>
      <c r="E117" s="25">
        <f t="shared" si="6"/>
        <v>0.36666666666666664</v>
      </c>
      <c r="F117" s="25">
        <v>1.10826</v>
      </c>
      <c r="G117" s="25">
        <f t="shared" si="7"/>
        <v>0.9925468752819735</v>
      </c>
      <c r="H117" s="25">
        <v>3</v>
      </c>
      <c r="I117" s="25">
        <v>1.0999999999999999E-2</v>
      </c>
      <c r="J117" s="25">
        <f t="shared" si="8"/>
        <v>0.36666666666666664</v>
      </c>
      <c r="K117" s="25">
        <v>1.10826</v>
      </c>
      <c r="L117" s="19">
        <f t="shared" si="9"/>
        <v>0.9925468752819735</v>
      </c>
      <c r="M117" s="1">
        <f>I117-O117</f>
        <v>1.0999999999999999E-2</v>
      </c>
    </row>
    <row r="118" spans="1:13" ht="38.25" x14ac:dyDescent="0.2">
      <c r="A118" s="24" t="s">
        <v>457</v>
      </c>
      <c r="B118" s="24" t="s">
        <v>60</v>
      </c>
      <c r="C118" s="25">
        <v>3</v>
      </c>
      <c r="D118" s="25">
        <v>1.0999999999999999E-2</v>
      </c>
      <c r="E118" s="25">
        <f t="shared" si="6"/>
        <v>0.36666666666666664</v>
      </c>
      <c r="F118" s="25">
        <v>1.10826</v>
      </c>
      <c r="G118" s="25">
        <f t="shared" si="7"/>
        <v>0.9925468752819735</v>
      </c>
      <c r="H118" s="25">
        <v>3</v>
      </c>
      <c r="I118" s="25">
        <v>1.0999999999999999E-2</v>
      </c>
      <c r="J118" s="25">
        <f t="shared" si="8"/>
        <v>0.36666666666666664</v>
      </c>
      <c r="K118" s="25">
        <v>1.10826</v>
      </c>
      <c r="L118" s="19">
        <f t="shared" si="9"/>
        <v>0.9925468752819735</v>
      </c>
      <c r="M118" s="1">
        <f>I118-O118</f>
        <v>1.0999999999999999E-2</v>
      </c>
    </row>
    <row r="119" spans="1:13" x14ac:dyDescent="0.2">
      <c r="A119" s="24" t="s">
        <v>581</v>
      </c>
      <c r="B119" s="24" t="s">
        <v>1044</v>
      </c>
      <c r="C119" s="25">
        <v>16</v>
      </c>
      <c r="D119" s="25">
        <v>2.09673</v>
      </c>
      <c r="E119" s="25">
        <f t="shared" si="6"/>
        <v>13.1045625</v>
      </c>
      <c r="F119" s="25">
        <v>17.469010000000001</v>
      </c>
      <c r="G119" s="25">
        <f t="shared" si="7"/>
        <v>12.002569120974799</v>
      </c>
      <c r="H119" s="25">
        <v>16</v>
      </c>
      <c r="I119" s="25">
        <v>0.16950999999999999</v>
      </c>
      <c r="J119" s="25">
        <f t="shared" si="8"/>
        <v>1.0594375</v>
      </c>
      <c r="K119" s="25">
        <v>0.37462000000000001</v>
      </c>
      <c r="L119" s="19">
        <f t="shared" si="9"/>
        <v>45.248518498745391</v>
      </c>
      <c r="M119" s="1">
        <f>I119-O119</f>
        <v>0.16950999999999999</v>
      </c>
    </row>
    <row r="120" spans="1:13" x14ac:dyDescent="0.2">
      <c r="A120" s="24" t="s">
        <v>969</v>
      </c>
      <c r="B120" s="24" t="s">
        <v>1103</v>
      </c>
      <c r="C120" s="25">
        <v>6</v>
      </c>
      <c r="D120" s="25">
        <v>6.5879999999999994E-2</v>
      </c>
      <c r="E120" s="25">
        <f t="shared" si="6"/>
        <v>1.0979999999999999</v>
      </c>
      <c r="F120" s="25">
        <v>0.35204999999999997</v>
      </c>
      <c r="G120" s="25">
        <f t="shared" si="7"/>
        <v>18.713250958670642</v>
      </c>
      <c r="H120" s="25">
        <v>6</v>
      </c>
      <c r="I120" s="25">
        <v>3.2939999999999997E-2</v>
      </c>
      <c r="J120" s="25">
        <f t="shared" si="8"/>
        <v>0.54899999999999993</v>
      </c>
      <c r="K120" s="25">
        <v>0.17601</v>
      </c>
      <c r="L120" s="19">
        <f t="shared" si="9"/>
        <v>18.714845747400712</v>
      </c>
      <c r="M120" s="1"/>
    </row>
    <row r="121" spans="1:13" x14ac:dyDescent="0.2">
      <c r="A121" s="24" t="s">
        <v>637</v>
      </c>
      <c r="B121" s="24" t="s">
        <v>493</v>
      </c>
      <c r="C121" s="25"/>
      <c r="D121" s="25">
        <v>4.9000000000000002E-2</v>
      </c>
      <c r="E121" s="25" t="str">
        <f t="shared" si="6"/>
        <v xml:space="preserve"> </v>
      </c>
      <c r="F121" s="25">
        <v>0.13718</v>
      </c>
      <c r="G121" s="25">
        <f t="shared" si="7"/>
        <v>35.719492637410703</v>
      </c>
      <c r="H121" s="25"/>
      <c r="I121" s="25">
        <v>4.9000000000000002E-2</v>
      </c>
      <c r="J121" s="25" t="str">
        <f t="shared" si="8"/>
        <v xml:space="preserve"> </v>
      </c>
      <c r="K121" s="25">
        <v>0.13718</v>
      </c>
      <c r="L121" s="19">
        <f t="shared" si="9"/>
        <v>35.719492637410703</v>
      </c>
      <c r="M121" s="1">
        <f>I121-O121</f>
        <v>4.9000000000000002E-2</v>
      </c>
    </row>
    <row r="122" spans="1:13" x14ac:dyDescent="0.2">
      <c r="A122" s="24" t="s">
        <v>421</v>
      </c>
      <c r="B122" s="24" t="s">
        <v>83</v>
      </c>
      <c r="C122" s="25">
        <v>10</v>
      </c>
      <c r="D122" s="25">
        <v>8.7569999999999995E-2</v>
      </c>
      <c r="E122" s="25">
        <f t="shared" si="6"/>
        <v>0.87569999999999992</v>
      </c>
      <c r="F122" s="25">
        <v>6.1429999999999998E-2</v>
      </c>
      <c r="G122" s="25">
        <f t="shared" si="7"/>
        <v>142.55249877909816</v>
      </c>
      <c r="H122" s="25">
        <v>10</v>
      </c>
      <c r="I122" s="25">
        <v>8.7569999999999995E-2</v>
      </c>
      <c r="J122" s="25">
        <f t="shared" si="8"/>
        <v>0.87569999999999992</v>
      </c>
      <c r="K122" s="25">
        <v>6.1429999999999998E-2</v>
      </c>
      <c r="L122" s="19">
        <f t="shared" si="9"/>
        <v>142.55249877909816</v>
      </c>
      <c r="M122" s="1">
        <f>I122-O122</f>
        <v>8.7569999999999995E-2</v>
      </c>
    </row>
    <row r="123" spans="1:13" x14ac:dyDescent="0.2">
      <c r="A123" s="24" t="s">
        <v>1027</v>
      </c>
      <c r="B123" s="24" t="s">
        <v>116</v>
      </c>
      <c r="C123" s="25"/>
      <c r="D123" s="25">
        <v>1.89428</v>
      </c>
      <c r="E123" s="25" t="str">
        <f t="shared" si="6"/>
        <v xml:space="preserve"> </v>
      </c>
      <c r="F123" s="25">
        <v>16.91835</v>
      </c>
      <c r="G123" s="25">
        <f t="shared" si="7"/>
        <v>11.196600141266732</v>
      </c>
      <c r="H123" s="25"/>
      <c r="I123" s="25"/>
      <c r="J123" s="25"/>
      <c r="K123" s="25"/>
      <c r="L123" s="25"/>
      <c r="M123" s="25"/>
    </row>
    <row r="124" spans="1:13" x14ac:dyDescent="0.2">
      <c r="A124" s="24" t="s">
        <v>802</v>
      </c>
      <c r="B124" s="24" t="s">
        <v>839</v>
      </c>
      <c r="C124" s="25"/>
      <c r="D124" s="25">
        <v>1.89428</v>
      </c>
      <c r="E124" s="25" t="str">
        <f t="shared" si="6"/>
        <v xml:space="preserve"> </v>
      </c>
      <c r="F124" s="25">
        <v>16.99428</v>
      </c>
      <c r="G124" s="25">
        <f t="shared" si="7"/>
        <v>11.146574023730338</v>
      </c>
      <c r="H124" s="25"/>
      <c r="I124" s="25"/>
      <c r="J124" s="25"/>
      <c r="K124" s="25"/>
      <c r="L124" s="25"/>
      <c r="M124" s="25"/>
    </row>
    <row r="125" spans="1:13" ht="11.25" customHeight="1" x14ac:dyDescent="0.2">
      <c r="A125" s="24" t="s">
        <v>352</v>
      </c>
      <c r="B125" s="24" t="s">
        <v>917</v>
      </c>
      <c r="C125" s="25"/>
      <c r="D125" s="25"/>
      <c r="E125" s="25" t="str">
        <f t="shared" si="6"/>
        <v xml:space="preserve"> </v>
      </c>
      <c r="F125" s="25">
        <v>-7.5929999999999997E-2</v>
      </c>
      <c r="G125" s="25" t="str">
        <f t="shared" si="7"/>
        <v/>
      </c>
      <c r="H125" s="25"/>
      <c r="I125" s="25"/>
      <c r="J125" s="25"/>
      <c r="K125" s="25"/>
      <c r="L125" s="25"/>
      <c r="M125" s="25"/>
    </row>
    <row r="126" spans="1:13" ht="15" customHeight="1" x14ac:dyDescent="0.2">
      <c r="A126" s="24" t="s">
        <v>12</v>
      </c>
      <c r="B126" s="24" t="s">
        <v>418</v>
      </c>
      <c r="C126" s="25">
        <v>2</v>
      </c>
      <c r="D126" s="25">
        <v>6.6029600000000004</v>
      </c>
      <c r="E126" s="25" t="str">
        <f t="shared" si="6"/>
        <v>свыше 200</v>
      </c>
      <c r="F126" s="25">
        <v>2.3406899999999999</v>
      </c>
      <c r="G126" s="25" t="str">
        <f t="shared" si="7"/>
        <v>свыше 200</v>
      </c>
      <c r="H126" s="25">
        <v>2</v>
      </c>
      <c r="I126" s="25">
        <v>2.68357</v>
      </c>
      <c r="J126" s="25">
        <f t="shared" si="8"/>
        <v>134.17850000000001</v>
      </c>
      <c r="K126" s="25">
        <v>0.93628</v>
      </c>
      <c r="L126" s="19" t="str">
        <f t="shared" si="9"/>
        <v>свыше 200</v>
      </c>
      <c r="M126" s="1">
        <f>I126-O126</f>
        <v>2.68357</v>
      </c>
    </row>
    <row r="127" spans="1:13" ht="12.75" customHeight="1" x14ac:dyDescent="0.2">
      <c r="A127" s="24" t="s">
        <v>865</v>
      </c>
      <c r="B127" s="24" t="s">
        <v>323</v>
      </c>
      <c r="C127" s="25">
        <v>2</v>
      </c>
      <c r="D127" s="25">
        <v>6.53233</v>
      </c>
      <c r="E127" s="25" t="str">
        <f t="shared" si="6"/>
        <v>свыше 200</v>
      </c>
      <c r="F127" s="25">
        <v>2.3406899999999999</v>
      </c>
      <c r="G127" s="25" t="str">
        <f t="shared" si="7"/>
        <v>свыше 200</v>
      </c>
      <c r="H127" s="25">
        <v>2</v>
      </c>
      <c r="I127" s="25">
        <v>2.61294</v>
      </c>
      <c r="J127" s="25">
        <f t="shared" si="8"/>
        <v>130.64699999999999</v>
      </c>
      <c r="K127" s="25">
        <v>0.93628</v>
      </c>
      <c r="L127" s="19" t="str">
        <f t="shared" si="9"/>
        <v>свыше 200</v>
      </c>
      <c r="M127" s="1">
        <f>I127-O127</f>
        <v>2.61294</v>
      </c>
    </row>
    <row r="128" spans="1:13" x14ac:dyDescent="0.2">
      <c r="A128" s="24" t="s">
        <v>546</v>
      </c>
      <c r="B128" s="24" t="s">
        <v>874</v>
      </c>
      <c r="C128" s="25"/>
      <c r="D128" s="25">
        <v>7.0629999999999998E-2</v>
      </c>
      <c r="E128" s="25" t="str">
        <f t="shared" si="6"/>
        <v xml:space="preserve"> </v>
      </c>
      <c r="F128" s="25"/>
      <c r="G128" s="25" t="str">
        <f t="shared" si="7"/>
        <v xml:space="preserve"> </v>
      </c>
      <c r="H128" s="25"/>
      <c r="I128" s="25">
        <v>7.0629999999999998E-2</v>
      </c>
      <c r="J128" s="25" t="str">
        <f t="shared" si="8"/>
        <v xml:space="preserve"> </v>
      </c>
      <c r="K128" s="25">
        <v>0</v>
      </c>
      <c r="L128" s="19" t="str">
        <f t="shared" si="9"/>
        <v xml:space="preserve"> </v>
      </c>
      <c r="M128" s="1">
        <f>I128-O128</f>
        <v>7.0629999999999998E-2</v>
      </c>
    </row>
    <row r="129" spans="1:13" x14ac:dyDescent="0.2">
      <c r="A129" s="24" t="s">
        <v>770</v>
      </c>
      <c r="B129" s="24" t="s">
        <v>434</v>
      </c>
      <c r="C129" s="25"/>
      <c r="D129" s="25">
        <v>0.37070999999999998</v>
      </c>
      <c r="E129" s="25" t="str">
        <f t="shared" si="6"/>
        <v xml:space="preserve"> </v>
      </c>
      <c r="F129" s="25">
        <v>2.9356</v>
      </c>
      <c r="G129" s="25">
        <f t="shared" si="7"/>
        <v>12.628082845074259</v>
      </c>
      <c r="H129" s="25"/>
      <c r="I129" s="25"/>
      <c r="J129" s="25"/>
      <c r="K129" s="25"/>
      <c r="L129" s="25"/>
      <c r="M129" s="25"/>
    </row>
    <row r="130" spans="1:13" x14ac:dyDescent="0.2">
      <c r="A130" s="24" t="s">
        <v>936</v>
      </c>
      <c r="B130" s="24" t="s">
        <v>88</v>
      </c>
      <c r="C130" s="25"/>
      <c r="D130" s="25">
        <v>2.3699999999999999E-2</v>
      </c>
      <c r="E130" s="25" t="str">
        <f t="shared" si="6"/>
        <v xml:space="preserve"> </v>
      </c>
      <c r="F130" s="25">
        <v>0.13247</v>
      </c>
      <c r="G130" s="25">
        <f t="shared" si="7"/>
        <v>17.890843209783348</v>
      </c>
      <c r="H130" s="25"/>
      <c r="I130" s="25"/>
      <c r="J130" s="25"/>
      <c r="K130" s="25"/>
      <c r="L130" s="25"/>
      <c r="M130" s="25"/>
    </row>
    <row r="131" spans="1:13" x14ac:dyDescent="0.2">
      <c r="A131" s="24" t="s">
        <v>697</v>
      </c>
      <c r="B131" s="24" t="s">
        <v>643</v>
      </c>
      <c r="C131" s="25"/>
      <c r="D131" s="25">
        <v>2.3699999999999999E-2</v>
      </c>
      <c r="E131" s="25" t="str">
        <f t="shared" si="6"/>
        <v xml:space="preserve"> </v>
      </c>
      <c r="F131" s="25">
        <v>0.13247</v>
      </c>
      <c r="G131" s="25">
        <f t="shared" si="7"/>
        <v>17.890843209783348</v>
      </c>
      <c r="H131" s="25"/>
      <c r="I131" s="25"/>
      <c r="J131" s="25"/>
      <c r="K131" s="25"/>
      <c r="L131" s="25"/>
      <c r="M131" s="25"/>
    </row>
    <row r="132" spans="1:13" ht="25.5" x14ac:dyDescent="0.2">
      <c r="A132" s="24" t="s">
        <v>751</v>
      </c>
      <c r="B132" s="24" t="s">
        <v>339</v>
      </c>
      <c r="C132" s="25"/>
      <c r="D132" s="25">
        <v>0.26101999999999997</v>
      </c>
      <c r="E132" s="25" t="str">
        <f t="shared" si="6"/>
        <v xml:space="preserve"> </v>
      </c>
      <c r="F132" s="25">
        <v>2.6943000000000001</v>
      </c>
      <c r="G132" s="25">
        <f t="shared" si="7"/>
        <v>9.6878595553576066</v>
      </c>
      <c r="H132" s="25"/>
      <c r="I132" s="25"/>
      <c r="J132" s="25"/>
      <c r="K132" s="25"/>
      <c r="L132" s="25"/>
      <c r="M132" s="25"/>
    </row>
    <row r="133" spans="1:13" ht="25.5" x14ac:dyDescent="0.2">
      <c r="A133" s="24" t="s">
        <v>524</v>
      </c>
      <c r="B133" s="24" t="s">
        <v>429</v>
      </c>
      <c r="C133" s="25"/>
      <c r="D133" s="25">
        <v>0.26101999999999997</v>
      </c>
      <c r="E133" s="25" t="str">
        <f t="shared" si="6"/>
        <v xml:space="preserve"> </v>
      </c>
      <c r="F133" s="25">
        <v>9.4490000000000005E-2</v>
      </c>
      <c r="G133" s="25" t="str">
        <f t="shared" si="7"/>
        <v>свыше 200</v>
      </c>
      <c r="H133" s="25"/>
      <c r="I133" s="25"/>
      <c r="J133" s="25"/>
      <c r="K133" s="25"/>
      <c r="L133" s="25"/>
      <c r="M133" s="25"/>
    </row>
    <row r="134" spans="1:13" ht="25.5" x14ac:dyDescent="0.2">
      <c r="A134" s="24" t="s">
        <v>971</v>
      </c>
      <c r="B134" s="24" t="s">
        <v>856</v>
      </c>
      <c r="C134" s="25"/>
      <c r="D134" s="25"/>
      <c r="E134" s="25" t="str">
        <f t="shared" ref="E134:E197" si="12">IF(C134=0," ",IF(D134/C134*100&gt;200,"свыше 200",IF(D134/C134&gt;0,D134/C134*100,"")))</f>
        <v xml:space="preserve"> </v>
      </c>
      <c r="F134" s="25">
        <v>2.5998100000000002</v>
      </c>
      <c r="G134" s="25" t="str">
        <f t="shared" ref="G134:G197" si="13">IF(F134=0," ",IF(D134/F134*100&gt;200,"свыше 200",IF(D134/F134&gt;0,D134/F134*100,"")))</f>
        <v/>
      </c>
      <c r="H134" s="25"/>
      <c r="I134" s="25"/>
      <c r="J134" s="25"/>
      <c r="K134" s="25"/>
      <c r="L134" s="25"/>
      <c r="M134" s="25"/>
    </row>
    <row r="135" spans="1:13" x14ac:dyDescent="0.2">
      <c r="A135" s="24" t="s">
        <v>71</v>
      </c>
      <c r="B135" s="24" t="s">
        <v>440</v>
      </c>
      <c r="C135" s="25"/>
      <c r="D135" s="25">
        <v>8.5989999999999997E-2</v>
      </c>
      <c r="E135" s="25" t="str">
        <f t="shared" si="12"/>
        <v xml:space="preserve"> </v>
      </c>
      <c r="F135" s="25">
        <v>0.10883</v>
      </c>
      <c r="G135" s="25">
        <f t="shared" si="13"/>
        <v>79.013139759257555</v>
      </c>
      <c r="H135" s="25"/>
      <c r="I135" s="25"/>
      <c r="J135" s="25"/>
      <c r="K135" s="25"/>
      <c r="L135" s="25"/>
      <c r="M135" s="25"/>
    </row>
    <row r="136" spans="1:13" x14ac:dyDescent="0.2">
      <c r="A136" s="24" t="s">
        <v>1006</v>
      </c>
      <c r="B136" s="24" t="s">
        <v>1118</v>
      </c>
      <c r="C136" s="25"/>
      <c r="D136" s="25">
        <v>8.5989999999999997E-2</v>
      </c>
      <c r="E136" s="25" t="str">
        <f t="shared" si="12"/>
        <v xml:space="preserve"> </v>
      </c>
      <c r="F136" s="25">
        <v>0.10883</v>
      </c>
      <c r="G136" s="25">
        <f t="shared" si="13"/>
        <v>79.013139759257555</v>
      </c>
      <c r="H136" s="25"/>
      <c r="I136" s="25"/>
      <c r="J136" s="25"/>
      <c r="K136" s="25"/>
      <c r="L136" s="25"/>
      <c r="M136" s="25"/>
    </row>
    <row r="137" spans="1:13" ht="16.5" customHeight="1" x14ac:dyDescent="0.2">
      <c r="A137" s="24" t="s">
        <v>443</v>
      </c>
      <c r="B137" s="24" t="s">
        <v>479</v>
      </c>
      <c r="C137" s="25"/>
      <c r="D137" s="25">
        <v>-11.693</v>
      </c>
      <c r="E137" s="25" t="str">
        <f t="shared" si="12"/>
        <v xml:space="preserve"> </v>
      </c>
      <c r="F137" s="25">
        <v>-3.45</v>
      </c>
      <c r="G137" s="25" t="str">
        <f t="shared" si="13"/>
        <v>свыше 200</v>
      </c>
      <c r="H137" s="25"/>
      <c r="I137" s="25">
        <v>-11.693</v>
      </c>
      <c r="J137" s="25" t="str">
        <f t="shared" ref="J137:J200" si="14">IF(H137=0," ",IF(I137/H137*100&gt;200,"свыше 200",IF(I137/H137&gt;0,I137/H137*100,"")))</f>
        <v xml:space="preserve"> </v>
      </c>
      <c r="K137" s="25">
        <v>-3.45</v>
      </c>
      <c r="L137" s="19" t="str">
        <f t="shared" ref="L137:L200" si="15">IF(K137=0," ",IF(I137/K137*100&gt;200,"свыше 200",IF(I137/K137&gt;0,I137/K137*100,"")))</f>
        <v>свыше 200</v>
      </c>
      <c r="M137" s="25"/>
    </row>
    <row r="138" spans="1:13" ht="15" customHeight="1" x14ac:dyDescent="0.2">
      <c r="A138" s="24" t="s">
        <v>596</v>
      </c>
      <c r="B138" s="24" t="s">
        <v>479</v>
      </c>
      <c r="C138" s="25"/>
      <c r="D138" s="25">
        <v>-11.693</v>
      </c>
      <c r="E138" s="25" t="str">
        <f t="shared" si="12"/>
        <v xml:space="preserve"> </v>
      </c>
      <c r="F138" s="25">
        <v>-3.45</v>
      </c>
      <c r="G138" s="25" t="str">
        <f t="shared" si="13"/>
        <v>свыше 200</v>
      </c>
      <c r="H138" s="25"/>
      <c r="I138" s="25">
        <v>-11.693</v>
      </c>
      <c r="J138" s="25" t="str">
        <f t="shared" si="14"/>
        <v xml:space="preserve"> </v>
      </c>
      <c r="K138" s="25">
        <v>-3.45</v>
      </c>
      <c r="L138" s="19" t="str">
        <f t="shared" si="15"/>
        <v>свыше 200</v>
      </c>
      <c r="M138" s="25"/>
    </row>
    <row r="139" spans="1:13" s="35" customFormat="1" ht="25.5" x14ac:dyDescent="0.2">
      <c r="A139" s="33" t="s">
        <v>144</v>
      </c>
      <c r="B139" s="33" t="s">
        <v>586</v>
      </c>
      <c r="C139" s="34">
        <v>504682.00978999998</v>
      </c>
      <c r="D139" s="34">
        <v>96139.300109999996</v>
      </c>
      <c r="E139" s="34">
        <f t="shared" si="12"/>
        <v>19.049480315338347</v>
      </c>
      <c r="F139" s="34">
        <v>113876.30379999999</v>
      </c>
      <c r="G139" s="34">
        <f t="shared" si="13"/>
        <v>84.424324378185517</v>
      </c>
      <c r="H139" s="34">
        <v>27951.828949999999</v>
      </c>
      <c r="I139" s="34">
        <v>7658.4744099999998</v>
      </c>
      <c r="J139" s="34">
        <f t="shared" si="14"/>
        <v>27.398831123714356</v>
      </c>
      <c r="K139" s="34">
        <v>7116.06142</v>
      </c>
      <c r="L139" s="37">
        <f t="shared" si="15"/>
        <v>107.62237645216952</v>
      </c>
      <c r="M139" s="49">
        <f>I139-O139</f>
        <v>7658.4744099999998</v>
      </c>
    </row>
    <row r="140" spans="1:13" ht="38.25" x14ac:dyDescent="0.2">
      <c r="A140" s="24" t="s">
        <v>63</v>
      </c>
      <c r="B140" s="24" t="s">
        <v>280</v>
      </c>
      <c r="C140" s="25">
        <v>4678.5820000000003</v>
      </c>
      <c r="D140" s="25"/>
      <c r="E140" s="25" t="str">
        <f t="shared" si="12"/>
        <v/>
      </c>
      <c r="F140" s="25">
        <v>277.065</v>
      </c>
      <c r="G140" s="25" t="str">
        <f t="shared" si="13"/>
        <v/>
      </c>
      <c r="H140" s="25">
        <v>198.1</v>
      </c>
      <c r="I140" s="25"/>
      <c r="J140" s="25"/>
      <c r="K140" s="25"/>
      <c r="L140" s="25"/>
      <c r="M140" s="25"/>
    </row>
    <row r="141" spans="1:13" ht="25.5" x14ac:dyDescent="0.2">
      <c r="A141" s="24" t="s">
        <v>119</v>
      </c>
      <c r="B141" s="24" t="s">
        <v>476</v>
      </c>
      <c r="C141" s="25">
        <v>198.1</v>
      </c>
      <c r="D141" s="25"/>
      <c r="E141" s="25" t="str">
        <f t="shared" si="12"/>
        <v/>
      </c>
      <c r="F141" s="25"/>
      <c r="G141" s="25" t="str">
        <f t="shared" si="13"/>
        <v xml:space="preserve"> </v>
      </c>
      <c r="H141" s="25">
        <v>198.1</v>
      </c>
      <c r="I141" s="25"/>
      <c r="J141" s="25"/>
      <c r="K141" s="25"/>
      <c r="L141" s="25"/>
      <c r="M141" s="25"/>
    </row>
    <row r="142" spans="1:13" ht="25.5" x14ac:dyDescent="0.2">
      <c r="A142" s="24" t="s">
        <v>678</v>
      </c>
      <c r="B142" s="24" t="s">
        <v>468</v>
      </c>
      <c r="C142" s="25">
        <v>4476.8999999999996</v>
      </c>
      <c r="D142" s="25"/>
      <c r="E142" s="25" t="str">
        <f t="shared" si="12"/>
        <v/>
      </c>
      <c r="F142" s="25">
        <v>277.065</v>
      </c>
      <c r="G142" s="25" t="str">
        <f t="shared" si="13"/>
        <v/>
      </c>
      <c r="H142" s="25"/>
      <c r="I142" s="25"/>
      <c r="J142" s="25"/>
      <c r="K142" s="25"/>
      <c r="L142" s="25"/>
      <c r="M142" s="25"/>
    </row>
    <row r="143" spans="1:13" ht="25.5" x14ac:dyDescent="0.2">
      <c r="A143" s="24" t="s">
        <v>703</v>
      </c>
      <c r="B143" s="24" t="s">
        <v>988</v>
      </c>
      <c r="C143" s="25">
        <v>3.5819999999999999</v>
      </c>
      <c r="D143" s="25"/>
      <c r="E143" s="25" t="str">
        <f t="shared" si="12"/>
        <v/>
      </c>
      <c r="F143" s="25"/>
      <c r="G143" s="25" t="str">
        <f t="shared" si="13"/>
        <v xml:space="preserve"> </v>
      </c>
      <c r="H143" s="25"/>
      <c r="I143" s="25"/>
      <c r="J143" s="25"/>
      <c r="K143" s="25"/>
      <c r="L143" s="25"/>
      <c r="M143" s="25"/>
    </row>
    <row r="144" spans="1:13" x14ac:dyDescent="0.2">
      <c r="A144" s="24" t="s">
        <v>1122</v>
      </c>
      <c r="B144" s="24" t="s">
        <v>1043</v>
      </c>
      <c r="C144" s="25">
        <v>4809.0907399999996</v>
      </c>
      <c r="D144" s="25">
        <v>1831.9357199999999</v>
      </c>
      <c r="E144" s="25">
        <f t="shared" si="12"/>
        <v>38.093182662633644</v>
      </c>
      <c r="F144" s="25">
        <v>2100.45109</v>
      </c>
      <c r="G144" s="25">
        <f t="shared" si="13"/>
        <v>87.216299809199555</v>
      </c>
      <c r="H144" s="25">
        <v>4931.80206</v>
      </c>
      <c r="I144" s="25">
        <v>1923.86076</v>
      </c>
      <c r="J144" s="25">
        <f t="shared" si="14"/>
        <v>39.00928578629938</v>
      </c>
      <c r="K144" s="25">
        <v>2524.2356100000002</v>
      </c>
      <c r="L144" s="19">
        <f t="shared" si="15"/>
        <v>76.215577990360416</v>
      </c>
      <c r="M144" s="1">
        <f>I144-O144</f>
        <v>1923.86076</v>
      </c>
    </row>
    <row r="145" spans="1:13" ht="25.5" x14ac:dyDescent="0.2">
      <c r="A145" s="24" t="s">
        <v>22</v>
      </c>
      <c r="B145" s="24" t="s">
        <v>214</v>
      </c>
      <c r="C145" s="25">
        <v>4807.98074</v>
      </c>
      <c r="D145" s="25">
        <v>1831.6377199999999</v>
      </c>
      <c r="E145" s="25">
        <f t="shared" si="12"/>
        <v>38.095779060878684</v>
      </c>
      <c r="F145" s="25">
        <v>2099.7860900000001</v>
      </c>
      <c r="G145" s="25">
        <f t="shared" si="13"/>
        <v>87.229729195891565</v>
      </c>
      <c r="H145" s="25">
        <v>4931.80206</v>
      </c>
      <c r="I145" s="25">
        <v>1923.86076</v>
      </c>
      <c r="J145" s="25">
        <f t="shared" si="14"/>
        <v>39.00928578629938</v>
      </c>
      <c r="K145" s="25">
        <v>2524.2356100000002</v>
      </c>
      <c r="L145" s="19">
        <f t="shared" si="15"/>
        <v>76.215577990360416</v>
      </c>
      <c r="M145" s="1">
        <f>I145-O145</f>
        <v>1923.86076</v>
      </c>
    </row>
    <row r="146" spans="1:13" ht="15.75" customHeight="1" x14ac:dyDescent="0.2">
      <c r="A146" s="24" t="s">
        <v>587</v>
      </c>
      <c r="B146" s="24" t="s">
        <v>1089</v>
      </c>
      <c r="C146" s="25">
        <v>1.1100000000000001</v>
      </c>
      <c r="D146" s="25">
        <v>0.29799999999999999</v>
      </c>
      <c r="E146" s="25">
        <f t="shared" si="12"/>
        <v>26.846846846846844</v>
      </c>
      <c r="F146" s="25">
        <v>0.66500000000000004</v>
      </c>
      <c r="G146" s="25">
        <f t="shared" si="13"/>
        <v>44.812030075187963</v>
      </c>
      <c r="H146" s="25"/>
      <c r="I146" s="25"/>
      <c r="J146" s="25"/>
      <c r="K146" s="25"/>
      <c r="L146" s="25"/>
      <c r="M146" s="25"/>
    </row>
    <row r="147" spans="1:13" ht="38.25" x14ac:dyDescent="0.2">
      <c r="A147" s="24" t="s">
        <v>1054</v>
      </c>
      <c r="B147" s="24" t="s">
        <v>1119</v>
      </c>
      <c r="C147" s="25">
        <v>431100.12443999999</v>
      </c>
      <c r="D147" s="25">
        <v>78878.572870000004</v>
      </c>
      <c r="E147" s="25">
        <f t="shared" si="12"/>
        <v>18.297042473013303</v>
      </c>
      <c r="F147" s="25">
        <v>86624.959270000007</v>
      </c>
      <c r="G147" s="25">
        <f t="shared" si="13"/>
        <v>91.057558392777523</v>
      </c>
      <c r="H147" s="25">
        <v>22342.893840000001</v>
      </c>
      <c r="I147" s="25">
        <v>5202.1974499999997</v>
      </c>
      <c r="J147" s="25">
        <f t="shared" si="14"/>
        <v>23.283454181242259</v>
      </c>
      <c r="K147" s="25">
        <v>4503.9659199999996</v>
      </c>
      <c r="L147" s="19">
        <f t="shared" si="15"/>
        <v>115.50259354537921</v>
      </c>
      <c r="M147" s="1">
        <f>I147-O147</f>
        <v>5202.1974499999997</v>
      </c>
    </row>
    <row r="148" spans="1:13" ht="25.5" x14ac:dyDescent="0.2">
      <c r="A148" s="24" t="s">
        <v>31</v>
      </c>
      <c r="B148" s="24" t="s">
        <v>939</v>
      </c>
      <c r="C148" s="25">
        <v>350582.74225000001</v>
      </c>
      <c r="D148" s="25">
        <v>57683.47107</v>
      </c>
      <c r="E148" s="25">
        <f t="shared" si="12"/>
        <v>16.453596859843721</v>
      </c>
      <c r="F148" s="25">
        <v>69437.082620000001</v>
      </c>
      <c r="G148" s="25">
        <f t="shared" si="13"/>
        <v>83.073004932648757</v>
      </c>
      <c r="H148" s="25"/>
      <c r="I148" s="25"/>
      <c r="J148" s="25"/>
      <c r="K148" s="25"/>
      <c r="L148" s="25"/>
      <c r="M148" s="25"/>
    </row>
    <row r="149" spans="1:13" ht="38.25" x14ac:dyDescent="0.2">
      <c r="A149" s="24" t="s">
        <v>980</v>
      </c>
      <c r="B149" s="24" t="s">
        <v>859</v>
      </c>
      <c r="C149" s="25">
        <v>278888.06478999997</v>
      </c>
      <c r="D149" s="25">
        <v>43653.597459999997</v>
      </c>
      <c r="E149" s="25">
        <f t="shared" si="12"/>
        <v>15.652730601028313</v>
      </c>
      <c r="F149" s="25">
        <v>53262.218540000002</v>
      </c>
      <c r="G149" s="25">
        <f t="shared" si="13"/>
        <v>81.959780603611335</v>
      </c>
      <c r="H149" s="25"/>
      <c r="I149" s="25"/>
      <c r="J149" s="25"/>
      <c r="K149" s="25"/>
      <c r="L149" s="25"/>
      <c r="M149" s="25"/>
    </row>
    <row r="150" spans="1:13" ht="38.25" x14ac:dyDescent="0.2">
      <c r="A150" s="24" t="s">
        <v>233</v>
      </c>
      <c r="B150" s="24" t="s">
        <v>925</v>
      </c>
      <c r="C150" s="25">
        <v>42569.7</v>
      </c>
      <c r="D150" s="25">
        <v>8596.1657799999994</v>
      </c>
      <c r="E150" s="25">
        <f t="shared" si="12"/>
        <v>20.193155648266256</v>
      </c>
      <c r="F150" s="25">
        <v>7947.8925600000002</v>
      </c>
      <c r="G150" s="25">
        <f t="shared" si="13"/>
        <v>108.15654231742657</v>
      </c>
      <c r="H150" s="25"/>
      <c r="I150" s="25"/>
      <c r="J150" s="25"/>
      <c r="K150" s="25"/>
      <c r="L150" s="25"/>
      <c r="M150" s="25"/>
    </row>
    <row r="151" spans="1:13" ht="38.25" x14ac:dyDescent="0.2">
      <c r="A151" s="24" t="s">
        <v>456</v>
      </c>
      <c r="B151" s="24" t="s">
        <v>93</v>
      </c>
      <c r="C151" s="25">
        <v>29124.977459999998</v>
      </c>
      <c r="D151" s="25">
        <v>5433.7078300000003</v>
      </c>
      <c r="E151" s="25">
        <f t="shared" si="12"/>
        <v>18.656522009201929</v>
      </c>
      <c r="F151" s="25">
        <v>8226.9715199999991</v>
      </c>
      <c r="G151" s="25">
        <f t="shared" si="13"/>
        <v>66.04748560014464</v>
      </c>
      <c r="H151" s="25"/>
      <c r="I151" s="25"/>
      <c r="J151" s="25"/>
      <c r="K151" s="25"/>
      <c r="L151" s="25"/>
      <c r="M151" s="25"/>
    </row>
    <row r="152" spans="1:13" ht="38.25" x14ac:dyDescent="0.2">
      <c r="A152" s="24" t="s">
        <v>885</v>
      </c>
      <c r="B152" s="24" t="s">
        <v>265</v>
      </c>
      <c r="C152" s="25">
        <v>23640.050019999999</v>
      </c>
      <c r="D152" s="25">
        <v>3768.15139</v>
      </c>
      <c r="E152" s="25">
        <f t="shared" si="12"/>
        <v>15.939692965167424</v>
      </c>
      <c r="F152" s="25">
        <v>4337.7781400000003</v>
      </c>
      <c r="G152" s="25">
        <f t="shared" si="13"/>
        <v>86.868236880367505</v>
      </c>
      <c r="H152" s="25">
        <v>8973.2972599999994</v>
      </c>
      <c r="I152" s="25">
        <v>1553.98251</v>
      </c>
      <c r="J152" s="25">
        <f t="shared" si="14"/>
        <v>17.317853905577625</v>
      </c>
      <c r="K152" s="25">
        <v>1529.5230799999999</v>
      </c>
      <c r="L152" s="19">
        <f t="shared" si="15"/>
        <v>101.59915403172603</v>
      </c>
      <c r="M152" s="1">
        <f>I152-O152</f>
        <v>1553.98251</v>
      </c>
    </row>
    <row r="153" spans="1:13" ht="38.25" x14ac:dyDescent="0.2">
      <c r="A153" s="24" t="s">
        <v>656</v>
      </c>
      <c r="B153" s="24" t="s">
        <v>362</v>
      </c>
      <c r="C153" s="25">
        <v>20</v>
      </c>
      <c r="D153" s="25"/>
      <c r="E153" s="25"/>
      <c r="F153" s="25"/>
      <c r="G153" s="25"/>
      <c r="H153" s="25"/>
      <c r="I153" s="25"/>
      <c r="J153" s="25"/>
      <c r="K153" s="25"/>
      <c r="L153" s="25"/>
      <c r="M153" s="25"/>
    </row>
    <row r="154" spans="1:13" ht="38.25" x14ac:dyDescent="0.2">
      <c r="A154" s="24" t="s">
        <v>1074</v>
      </c>
      <c r="B154" s="24" t="s">
        <v>438</v>
      </c>
      <c r="C154" s="25">
        <v>8973.2972599999994</v>
      </c>
      <c r="D154" s="25">
        <v>1553.98251</v>
      </c>
      <c r="E154" s="25">
        <f t="shared" si="12"/>
        <v>17.317853905577625</v>
      </c>
      <c r="F154" s="25">
        <v>1529.5230799999999</v>
      </c>
      <c r="G154" s="25">
        <f t="shared" si="13"/>
        <v>101.59915403172603</v>
      </c>
      <c r="H154" s="25">
        <v>8973.2972599999994</v>
      </c>
      <c r="I154" s="25">
        <v>1553.98251</v>
      </c>
      <c r="J154" s="25">
        <f t="shared" si="14"/>
        <v>17.317853905577625</v>
      </c>
      <c r="K154" s="25">
        <v>1529.5230799999999</v>
      </c>
      <c r="L154" s="19">
        <f t="shared" si="15"/>
        <v>101.59915403172603</v>
      </c>
      <c r="M154" s="1">
        <f>I154-O154</f>
        <v>1553.98251</v>
      </c>
    </row>
    <row r="155" spans="1:13" ht="38.25" x14ac:dyDescent="0.2">
      <c r="A155" s="24" t="s">
        <v>635</v>
      </c>
      <c r="B155" s="24" t="s">
        <v>445</v>
      </c>
      <c r="C155" s="25">
        <v>10536.5</v>
      </c>
      <c r="D155" s="25">
        <v>1763.17986</v>
      </c>
      <c r="E155" s="25">
        <f t="shared" si="12"/>
        <v>16.734018507094387</v>
      </c>
      <c r="F155" s="25">
        <v>2264.9570100000001</v>
      </c>
      <c r="G155" s="25">
        <f t="shared" si="13"/>
        <v>77.846062959049263</v>
      </c>
      <c r="H155" s="25"/>
      <c r="I155" s="25"/>
      <c r="J155" s="25"/>
      <c r="K155" s="25"/>
      <c r="L155" s="25"/>
      <c r="M155" s="25"/>
    </row>
    <row r="156" spans="1:13" ht="38.25" x14ac:dyDescent="0.2">
      <c r="A156" s="24" t="s">
        <v>387</v>
      </c>
      <c r="B156" s="24" t="s">
        <v>712</v>
      </c>
      <c r="C156" s="25">
        <v>2810.29612</v>
      </c>
      <c r="D156" s="25">
        <v>252.29405</v>
      </c>
      <c r="E156" s="25">
        <f t="shared" si="12"/>
        <v>8.9774898881474456</v>
      </c>
      <c r="F156" s="25">
        <v>352.70053999999999</v>
      </c>
      <c r="G156" s="25">
        <f t="shared" si="13"/>
        <v>71.532084980646758</v>
      </c>
      <c r="H156" s="25"/>
      <c r="I156" s="25"/>
      <c r="J156" s="25"/>
      <c r="K156" s="25"/>
      <c r="L156" s="25"/>
      <c r="M156" s="25"/>
    </row>
    <row r="157" spans="1:13" ht="38.25" x14ac:dyDescent="0.2">
      <c r="A157" s="24" t="s">
        <v>670</v>
      </c>
      <c r="B157" s="24" t="s">
        <v>220</v>
      </c>
      <c r="C157" s="25">
        <v>1154.2566400000001</v>
      </c>
      <c r="D157" s="25">
        <v>103.68170000000001</v>
      </c>
      <c r="E157" s="25">
        <f t="shared" si="12"/>
        <v>8.9825517486301845</v>
      </c>
      <c r="F157" s="25">
        <v>18.148820000000001</v>
      </c>
      <c r="G157" s="25" t="str">
        <f t="shared" si="13"/>
        <v>свыше 200</v>
      </c>
      <c r="H157" s="25"/>
      <c r="I157" s="25"/>
      <c r="J157" s="25"/>
      <c r="K157" s="25"/>
      <c r="L157" s="25"/>
      <c r="M157" s="25"/>
    </row>
    <row r="158" spans="1:13" ht="38.25" x14ac:dyDescent="0.2">
      <c r="A158" s="24" t="s">
        <v>77</v>
      </c>
      <c r="B158" s="24" t="s">
        <v>725</v>
      </c>
      <c r="C158" s="25">
        <v>145.69999999999999</v>
      </c>
      <c r="D158" s="25">
        <v>95.013270000000006</v>
      </c>
      <c r="E158" s="25">
        <f t="shared" si="12"/>
        <v>65.211578586135914</v>
      </c>
      <c r="F158" s="25">
        <v>172.44869</v>
      </c>
      <c r="G158" s="25">
        <f t="shared" si="13"/>
        <v>55.096544949109216</v>
      </c>
      <c r="H158" s="25"/>
      <c r="I158" s="25"/>
      <c r="J158" s="25"/>
      <c r="K158" s="25"/>
      <c r="L158" s="25"/>
      <c r="M158" s="25"/>
    </row>
    <row r="159" spans="1:13" ht="38.25" x14ac:dyDescent="0.2">
      <c r="A159" s="24" t="s">
        <v>556</v>
      </c>
      <c r="B159" s="24" t="s">
        <v>446</v>
      </c>
      <c r="C159" s="25">
        <v>23759.289499999999</v>
      </c>
      <c r="D159" s="25">
        <v>9110.4842900000003</v>
      </c>
      <c r="E159" s="25">
        <f t="shared" si="12"/>
        <v>38.344935735557243</v>
      </c>
      <c r="F159" s="25">
        <v>4753.7931099999996</v>
      </c>
      <c r="G159" s="25">
        <f t="shared" si="13"/>
        <v>191.64662994767986</v>
      </c>
      <c r="H159" s="25">
        <v>2757.49415</v>
      </c>
      <c r="I159" s="25">
        <v>507.34035999999998</v>
      </c>
      <c r="J159" s="25">
        <f t="shared" si="14"/>
        <v>18.398601498393024</v>
      </c>
      <c r="K159" s="25">
        <v>560.64576999999997</v>
      </c>
      <c r="L159" s="19">
        <f t="shared" si="15"/>
        <v>90.492140875333817</v>
      </c>
      <c r="M159" s="1">
        <f>I159-O159</f>
        <v>507.34035999999998</v>
      </c>
    </row>
    <row r="160" spans="1:13" ht="38.25" x14ac:dyDescent="0.2">
      <c r="A160" s="24" t="s">
        <v>66</v>
      </c>
      <c r="B160" s="24" t="s">
        <v>5</v>
      </c>
      <c r="C160" s="25">
        <v>2757.49415</v>
      </c>
      <c r="D160" s="25">
        <v>507.34035999999998</v>
      </c>
      <c r="E160" s="25">
        <f t="shared" si="12"/>
        <v>18.398601498393024</v>
      </c>
      <c r="F160" s="25">
        <v>560.64576999999997</v>
      </c>
      <c r="G160" s="25">
        <f t="shared" si="13"/>
        <v>90.492140875333817</v>
      </c>
      <c r="H160" s="25">
        <v>2757.49415</v>
      </c>
      <c r="I160" s="25">
        <v>507.34035999999998</v>
      </c>
      <c r="J160" s="25">
        <f t="shared" si="14"/>
        <v>18.398601498393024</v>
      </c>
      <c r="K160" s="25">
        <v>560.64576999999997</v>
      </c>
      <c r="L160" s="19">
        <f t="shared" si="15"/>
        <v>90.492140875333817</v>
      </c>
      <c r="M160" s="1">
        <f>I160-O160</f>
        <v>507.34035999999998</v>
      </c>
    </row>
    <row r="161" spans="1:13" ht="25.5" x14ac:dyDescent="0.2">
      <c r="A161" s="24" t="s">
        <v>276</v>
      </c>
      <c r="B161" s="24" t="s">
        <v>289</v>
      </c>
      <c r="C161" s="25">
        <v>4339.2480800000003</v>
      </c>
      <c r="D161" s="25">
        <v>1258.6194499999999</v>
      </c>
      <c r="E161" s="25">
        <f t="shared" si="12"/>
        <v>29.005473455207468</v>
      </c>
      <c r="F161" s="25">
        <v>694.48793000000001</v>
      </c>
      <c r="G161" s="25">
        <f t="shared" si="13"/>
        <v>181.22985233163087</v>
      </c>
      <c r="H161" s="25"/>
      <c r="I161" s="25"/>
      <c r="J161" s="25"/>
      <c r="K161" s="25"/>
      <c r="L161" s="25"/>
      <c r="M161" s="25"/>
    </row>
    <row r="162" spans="1:13" ht="28.5" customHeight="1" x14ac:dyDescent="0.2">
      <c r="A162" s="24" t="s">
        <v>44</v>
      </c>
      <c r="B162" s="24" t="s">
        <v>1138</v>
      </c>
      <c r="C162" s="25">
        <v>10326.17454</v>
      </c>
      <c r="D162" s="25">
        <v>5567.1764300000004</v>
      </c>
      <c r="E162" s="25">
        <f t="shared" si="12"/>
        <v>53.913251305550759</v>
      </c>
      <c r="F162" s="25">
        <v>1387.7735499999999</v>
      </c>
      <c r="G162" s="25" t="str">
        <f t="shared" si="13"/>
        <v>свыше 200</v>
      </c>
      <c r="H162" s="25"/>
      <c r="I162" s="25"/>
      <c r="J162" s="25"/>
      <c r="K162" s="25"/>
      <c r="L162" s="25"/>
      <c r="M162" s="25"/>
    </row>
    <row r="163" spans="1:13" ht="25.5" x14ac:dyDescent="0.2">
      <c r="A163" s="24" t="s">
        <v>317</v>
      </c>
      <c r="B163" s="24" t="s">
        <v>1035</v>
      </c>
      <c r="C163" s="25">
        <v>4527.5750500000004</v>
      </c>
      <c r="D163" s="25">
        <v>635.53702999999996</v>
      </c>
      <c r="E163" s="25">
        <f t="shared" si="12"/>
        <v>14.037029159792722</v>
      </c>
      <c r="F163" s="25">
        <v>777.20884999999998</v>
      </c>
      <c r="G163" s="25">
        <f t="shared" si="13"/>
        <v>81.771718116694117</v>
      </c>
      <c r="H163" s="25"/>
      <c r="I163" s="25"/>
      <c r="J163" s="25"/>
      <c r="K163" s="25"/>
      <c r="L163" s="25"/>
      <c r="M163" s="25"/>
    </row>
    <row r="164" spans="1:13" ht="25.5" x14ac:dyDescent="0.2">
      <c r="A164" s="24" t="s">
        <v>928</v>
      </c>
      <c r="B164" s="24" t="s">
        <v>372</v>
      </c>
      <c r="C164" s="25">
        <v>1808.7976799999999</v>
      </c>
      <c r="D164" s="25">
        <v>1141.8110200000001</v>
      </c>
      <c r="E164" s="25">
        <f t="shared" si="12"/>
        <v>63.125413783149043</v>
      </c>
      <c r="F164" s="25">
        <v>1333.6770100000001</v>
      </c>
      <c r="G164" s="25">
        <f t="shared" si="13"/>
        <v>85.61375891153736</v>
      </c>
      <c r="H164" s="25"/>
      <c r="I164" s="25"/>
      <c r="J164" s="25"/>
      <c r="K164" s="25"/>
      <c r="L164" s="25"/>
      <c r="M164" s="25"/>
    </row>
    <row r="165" spans="1:13" ht="25.5" x14ac:dyDescent="0.2">
      <c r="A165" s="24" t="s">
        <v>171</v>
      </c>
      <c r="B165" s="24" t="s">
        <v>595</v>
      </c>
      <c r="C165" s="25">
        <v>33114.31669</v>
      </c>
      <c r="D165" s="25">
        <v>8316.4616000000005</v>
      </c>
      <c r="E165" s="25">
        <f t="shared" si="12"/>
        <v>25.114398940659527</v>
      </c>
      <c r="F165" s="25">
        <v>8092.57942</v>
      </c>
      <c r="G165" s="25">
        <f t="shared" si="13"/>
        <v>102.76651199056136</v>
      </c>
      <c r="H165" s="25">
        <v>10608.37645</v>
      </c>
      <c r="I165" s="25">
        <v>3140.8700600000002</v>
      </c>
      <c r="J165" s="25">
        <f t="shared" si="14"/>
        <v>29.607452891625091</v>
      </c>
      <c r="K165" s="25">
        <v>2410.0710899999999</v>
      </c>
      <c r="L165" s="19">
        <f t="shared" si="15"/>
        <v>130.32271425653258</v>
      </c>
      <c r="M165" s="1">
        <f>I165-O165</f>
        <v>3140.8700600000002</v>
      </c>
    </row>
    <row r="166" spans="1:13" ht="25.5" x14ac:dyDescent="0.2">
      <c r="A166" s="24" t="s">
        <v>401</v>
      </c>
      <c r="B166" s="24" t="s">
        <v>490</v>
      </c>
      <c r="C166" s="25">
        <v>10608.37645</v>
      </c>
      <c r="D166" s="25">
        <v>3140.8700600000002</v>
      </c>
      <c r="E166" s="25">
        <f t="shared" si="12"/>
        <v>29.607452891625091</v>
      </c>
      <c r="F166" s="25">
        <v>2410.0710899999999</v>
      </c>
      <c r="G166" s="25">
        <f t="shared" si="13"/>
        <v>130.32271425653258</v>
      </c>
      <c r="H166" s="25">
        <v>10608.37645</v>
      </c>
      <c r="I166" s="25">
        <v>3140.8700600000002</v>
      </c>
      <c r="J166" s="25">
        <f t="shared" si="14"/>
        <v>29.607452891625091</v>
      </c>
      <c r="K166" s="25">
        <v>2410.0710899999999</v>
      </c>
      <c r="L166" s="19">
        <f t="shared" si="15"/>
        <v>130.32271425653258</v>
      </c>
      <c r="M166" s="1">
        <f>I166-O166</f>
        <v>3140.8700600000002</v>
      </c>
    </row>
    <row r="167" spans="1:13" x14ac:dyDescent="0.2">
      <c r="A167" s="24" t="s">
        <v>1076</v>
      </c>
      <c r="B167" s="24" t="s">
        <v>655</v>
      </c>
      <c r="C167" s="25">
        <v>16961.400000000001</v>
      </c>
      <c r="D167" s="25">
        <v>3329.6950700000002</v>
      </c>
      <c r="E167" s="25">
        <f t="shared" si="12"/>
        <v>19.631015541169951</v>
      </c>
      <c r="F167" s="25">
        <v>4936.0238799999997</v>
      </c>
      <c r="G167" s="25">
        <f t="shared" si="13"/>
        <v>67.457029198975434</v>
      </c>
      <c r="H167" s="25"/>
      <c r="I167" s="25"/>
      <c r="J167" s="25"/>
      <c r="K167" s="25"/>
      <c r="L167" s="25"/>
      <c r="M167" s="25"/>
    </row>
    <row r="168" spans="1:13" ht="18" customHeight="1" x14ac:dyDescent="0.2">
      <c r="A168" s="24" t="s">
        <v>373</v>
      </c>
      <c r="B168" s="24" t="s">
        <v>516</v>
      </c>
      <c r="C168" s="25">
        <v>4117.0749999999998</v>
      </c>
      <c r="D168" s="25">
        <v>1588.8969</v>
      </c>
      <c r="E168" s="25">
        <f t="shared" si="12"/>
        <v>38.592857793457739</v>
      </c>
      <c r="F168" s="25">
        <v>469.65699999999998</v>
      </c>
      <c r="G168" s="25" t="str">
        <f t="shared" si="13"/>
        <v>свыше 200</v>
      </c>
      <c r="H168" s="25"/>
      <c r="I168" s="25"/>
      <c r="J168" s="25"/>
      <c r="K168" s="25"/>
      <c r="L168" s="25"/>
      <c r="M168" s="25"/>
    </row>
    <row r="169" spans="1:13" x14ac:dyDescent="0.2">
      <c r="A169" s="24" t="s">
        <v>660</v>
      </c>
      <c r="B169" s="24" t="s">
        <v>606</v>
      </c>
      <c r="C169" s="25">
        <v>464.56524000000002</v>
      </c>
      <c r="D169" s="25">
        <v>43.140839999999997</v>
      </c>
      <c r="E169" s="25">
        <f t="shared" si="12"/>
        <v>9.2862823744626262</v>
      </c>
      <c r="F169" s="25">
        <v>53.520859999999999</v>
      </c>
      <c r="G169" s="25">
        <f t="shared" si="13"/>
        <v>80.605655439766849</v>
      </c>
      <c r="H169" s="25"/>
      <c r="I169" s="25"/>
      <c r="J169" s="25"/>
      <c r="K169" s="25"/>
      <c r="L169" s="25"/>
      <c r="M169" s="25"/>
    </row>
    <row r="170" spans="1:13" x14ac:dyDescent="0.2">
      <c r="A170" s="24" t="s">
        <v>569</v>
      </c>
      <c r="B170" s="24" t="s">
        <v>1070</v>
      </c>
      <c r="C170" s="25">
        <v>962.9</v>
      </c>
      <c r="D170" s="25">
        <v>213.85873000000001</v>
      </c>
      <c r="E170" s="25">
        <f t="shared" si="12"/>
        <v>22.20985875999585</v>
      </c>
      <c r="F170" s="25">
        <v>223.30659</v>
      </c>
      <c r="G170" s="25">
        <f t="shared" si="13"/>
        <v>95.769108291877998</v>
      </c>
      <c r="H170" s="25"/>
      <c r="I170" s="25"/>
      <c r="J170" s="25"/>
      <c r="K170" s="25"/>
      <c r="L170" s="25"/>
      <c r="M170" s="25"/>
    </row>
    <row r="171" spans="1:13" ht="51" x14ac:dyDescent="0.2">
      <c r="A171" s="24" t="s">
        <v>772</v>
      </c>
      <c r="B171" s="24" t="s">
        <v>449</v>
      </c>
      <c r="C171" s="25">
        <v>3.7259799999999998</v>
      </c>
      <c r="D171" s="25"/>
      <c r="E171" s="25" t="str">
        <f t="shared" si="12"/>
        <v/>
      </c>
      <c r="F171" s="25">
        <v>3.7259799999999998</v>
      </c>
      <c r="G171" s="25" t="str">
        <f t="shared" si="13"/>
        <v/>
      </c>
      <c r="H171" s="25">
        <v>3.7259799999999998</v>
      </c>
      <c r="I171" s="25">
        <v>4.5199999999999997E-3</v>
      </c>
      <c r="J171" s="25">
        <f t="shared" si="14"/>
        <v>0.12131036666863483</v>
      </c>
      <c r="K171" s="25">
        <v>3.7259799999999998</v>
      </c>
      <c r="L171" s="19">
        <f t="shared" si="15"/>
        <v>0.12131036666863483</v>
      </c>
      <c r="M171" s="1">
        <f>I171-O171</f>
        <v>4.5199999999999997E-3</v>
      </c>
    </row>
    <row r="172" spans="1:13" ht="25.5" x14ac:dyDescent="0.2">
      <c r="A172" s="24" t="s">
        <v>386</v>
      </c>
      <c r="B172" s="24" t="s">
        <v>153</v>
      </c>
      <c r="C172" s="25">
        <v>593.67636000000005</v>
      </c>
      <c r="D172" s="25">
        <v>119.01652</v>
      </c>
      <c r="E172" s="25">
        <f t="shared" si="12"/>
        <v>20.047373959778351</v>
      </c>
      <c r="F172" s="25">
        <v>129.28758999999999</v>
      </c>
      <c r="G172" s="25">
        <f t="shared" si="13"/>
        <v>92.055641225890284</v>
      </c>
      <c r="H172" s="25">
        <v>282.64305000000002</v>
      </c>
      <c r="I172" s="25">
        <v>43.839199999999998</v>
      </c>
      <c r="J172" s="25">
        <f t="shared" si="14"/>
        <v>15.510446833912949</v>
      </c>
      <c r="K172" s="25">
        <v>87.859889999999993</v>
      </c>
      <c r="L172" s="19">
        <f t="shared" si="15"/>
        <v>49.896716237636994</v>
      </c>
      <c r="M172" s="1">
        <f>I172-O172</f>
        <v>43.839199999999998</v>
      </c>
    </row>
    <row r="173" spans="1:13" ht="25.5" x14ac:dyDescent="0.2">
      <c r="A173" s="24" t="s">
        <v>43</v>
      </c>
      <c r="B173" s="24" t="s">
        <v>379</v>
      </c>
      <c r="C173" s="25">
        <v>38.123309999999996</v>
      </c>
      <c r="D173" s="25">
        <v>13.89894</v>
      </c>
      <c r="E173" s="25">
        <f t="shared" si="12"/>
        <v>36.457852164463162</v>
      </c>
      <c r="F173" s="25">
        <v>22.819600000000001</v>
      </c>
      <c r="G173" s="25">
        <f t="shared" si="13"/>
        <v>60.907903731879607</v>
      </c>
      <c r="H173" s="25"/>
      <c r="I173" s="25"/>
      <c r="J173" s="25"/>
      <c r="K173" s="25"/>
      <c r="L173" s="25"/>
      <c r="M173" s="25"/>
    </row>
    <row r="174" spans="1:13" ht="51" x14ac:dyDescent="0.2">
      <c r="A174" s="24" t="s">
        <v>984</v>
      </c>
      <c r="B174" s="24" t="s">
        <v>296</v>
      </c>
      <c r="C174" s="25">
        <v>38.123309999999996</v>
      </c>
      <c r="D174" s="25">
        <v>13.89894</v>
      </c>
      <c r="E174" s="25">
        <f t="shared" si="12"/>
        <v>36.457852164463162</v>
      </c>
      <c r="F174" s="25">
        <v>22.819600000000001</v>
      </c>
      <c r="G174" s="25">
        <f t="shared" si="13"/>
        <v>60.907903731879607</v>
      </c>
      <c r="H174" s="25"/>
      <c r="I174" s="25"/>
      <c r="J174" s="25"/>
      <c r="K174" s="25"/>
      <c r="L174" s="25"/>
      <c r="M174" s="25"/>
    </row>
    <row r="175" spans="1:13" ht="25.5" x14ac:dyDescent="0.2">
      <c r="A175" s="24" t="s">
        <v>890</v>
      </c>
      <c r="B175" s="24" t="s">
        <v>681</v>
      </c>
      <c r="C175" s="25">
        <v>555.55304999999998</v>
      </c>
      <c r="D175" s="25">
        <v>105.11758</v>
      </c>
      <c r="E175" s="25">
        <f t="shared" si="12"/>
        <v>18.921249734836305</v>
      </c>
      <c r="F175" s="25">
        <v>106.46799</v>
      </c>
      <c r="G175" s="25">
        <f t="shared" si="13"/>
        <v>98.731628163544755</v>
      </c>
      <c r="H175" s="25">
        <v>282.64305000000002</v>
      </c>
      <c r="I175" s="25">
        <v>43.839199999999998</v>
      </c>
      <c r="J175" s="25">
        <f t="shared" si="14"/>
        <v>15.510446833912949</v>
      </c>
      <c r="K175" s="25">
        <v>87.859889999999993</v>
      </c>
      <c r="L175" s="19">
        <f t="shared" si="15"/>
        <v>49.896716237636994</v>
      </c>
      <c r="M175" s="1">
        <f>I175-O175</f>
        <v>43.839199999999998</v>
      </c>
    </row>
    <row r="176" spans="1:13" ht="38.25" x14ac:dyDescent="0.2">
      <c r="A176" s="24" t="s">
        <v>422</v>
      </c>
      <c r="B176" s="24" t="s">
        <v>433</v>
      </c>
      <c r="C176" s="25">
        <v>282.64305000000002</v>
      </c>
      <c r="D176" s="25">
        <v>43.839199999999998</v>
      </c>
      <c r="E176" s="25">
        <f t="shared" si="12"/>
        <v>15.510446833912949</v>
      </c>
      <c r="F176" s="25">
        <v>87.859889999999993</v>
      </c>
      <c r="G176" s="25">
        <f t="shared" si="13"/>
        <v>49.896716237636994</v>
      </c>
      <c r="H176" s="25">
        <v>282.64305000000002</v>
      </c>
      <c r="I176" s="25">
        <v>43.839199999999998</v>
      </c>
      <c r="J176" s="25">
        <f t="shared" si="14"/>
        <v>15.510446833912949</v>
      </c>
      <c r="K176" s="25">
        <v>87.859889999999993</v>
      </c>
      <c r="L176" s="19">
        <f t="shared" si="15"/>
        <v>49.896716237636994</v>
      </c>
      <c r="M176" s="1">
        <f>I176-O176</f>
        <v>43.839199999999998</v>
      </c>
    </row>
    <row r="177" spans="1:13" ht="38.25" x14ac:dyDescent="0.2">
      <c r="A177" s="24" t="s">
        <v>645</v>
      </c>
      <c r="B177" s="24" t="s">
        <v>575</v>
      </c>
      <c r="C177" s="25">
        <v>272</v>
      </c>
      <c r="D177" s="25">
        <v>60.038910000000001</v>
      </c>
      <c r="E177" s="25">
        <f t="shared" si="12"/>
        <v>22.073128676470589</v>
      </c>
      <c r="F177" s="25">
        <v>18.6081</v>
      </c>
      <c r="G177" s="25" t="str">
        <f t="shared" si="13"/>
        <v>свыше 200</v>
      </c>
      <c r="H177" s="25"/>
      <c r="I177" s="25"/>
      <c r="J177" s="25"/>
      <c r="K177" s="25"/>
      <c r="L177" s="25"/>
      <c r="M177" s="25"/>
    </row>
    <row r="178" spans="1:13" ht="38.25" x14ac:dyDescent="0.2">
      <c r="A178" s="24" t="s">
        <v>395</v>
      </c>
      <c r="B178" s="24" t="s">
        <v>810</v>
      </c>
      <c r="C178" s="25"/>
      <c r="D178" s="25">
        <v>1.2394700000000001</v>
      </c>
      <c r="E178" s="25" t="str">
        <f t="shared" si="12"/>
        <v xml:space="preserve"> </v>
      </c>
      <c r="F178" s="25"/>
      <c r="G178" s="25"/>
      <c r="H178" s="25"/>
      <c r="I178" s="25"/>
      <c r="J178" s="25"/>
      <c r="K178" s="25"/>
      <c r="L178" s="25"/>
      <c r="M178" s="25"/>
    </row>
    <row r="179" spans="1:13" ht="38.25" x14ac:dyDescent="0.2">
      <c r="A179" s="24" t="s">
        <v>675</v>
      </c>
      <c r="B179" s="24" t="s">
        <v>15</v>
      </c>
      <c r="C179" s="25">
        <v>0.91</v>
      </c>
      <c r="D179" s="25"/>
      <c r="E179" s="25"/>
      <c r="F179" s="25"/>
      <c r="G179" s="25"/>
      <c r="H179" s="25"/>
      <c r="I179" s="25"/>
      <c r="J179" s="25"/>
      <c r="K179" s="25"/>
      <c r="L179" s="25"/>
      <c r="M179" s="25"/>
    </row>
    <row r="180" spans="1:13" x14ac:dyDescent="0.2">
      <c r="A180" s="24" t="s">
        <v>976</v>
      </c>
      <c r="B180" s="24" t="s">
        <v>840</v>
      </c>
      <c r="C180" s="25">
        <v>4081.79</v>
      </c>
      <c r="D180" s="25">
        <v>748.33299999999997</v>
      </c>
      <c r="E180" s="25">
        <f t="shared" si="12"/>
        <v>18.333451745435212</v>
      </c>
      <c r="F180" s="25">
        <v>11701.047399999999</v>
      </c>
      <c r="G180" s="25">
        <f t="shared" si="13"/>
        <v>6.3954360188302459</v>
      </c>
      <c r="H180" s="25">
        <v>196.39</v>
      </c>
      <c r="I180" s="25">
        <v>488.577</v>
      </c>
      <c r="J180" s="25" t="str">
        <f t="shared" si="14"/>
        <v>свыше 200</v>
      </c>
      <c r="K180" s="25"/>
      <c r="L180" s="19" t="str">
        <f t="shared" si="15"/>
        <v xml:space="preserve"> </v>
      </c>
      <c r="M180" s="1">
        <f>I180-O180</f>
        <v>488.577</v>
      </c>
    </row>
    <row r="181" spans="1:13" ht="25.5" x14ac:dyDescent="0.2">
      <c r="A181" s="24" t="s">
        <v>1099</v>
      </c>
      <c r="B181" s="24" t="s">
        <v>181</v>
      </c>
      <c r="C181" s="25">
        <v>4081.79</v>
      </c>
      <c r="D181" s="25">
        <v>748.33299999999997</v>
      </c>
      <c r="E181" s="25">
        <f t="shared" si="12"/>
        <v>18.333451745435212</v>
      </c>
      <c r="F181" s="25">
        <v>11701.047399999999</v>
      </c>
      <c r="G181" s="25">
        <f t="shared" si="13"/>
        <v>6.3954360188302459</v>
      </c>
      <c r="H181" s="25">
        <v>196.39</v>
      </c>
      <c r="I181" s="25">
        <v>488.577</v>
      </c>
      <c r="J181" s="25" t="str">
        <f t="shared" si="14"/>
        <v>свыше 200</v>
      </c>
      <c r="K181" s="25"/>
      <c r="L181" s="19" t="str">
        <f t="shared" si="15"/>
        <v xml:space="preserve"> </v>
      </c>
      <c r="M181" s="1">
        <f>I181-O181</f>
        <v>488.577</v>
      </c>
    </row>
    <row r="182" spans="1:13" ht="25.5" x14ac:dyDescent="0.2">
      <c r="A182" s="24" t="s">
        <v>159</v>
      </c>
      <c r="B182" s="24" t="s">
        <v>806</v>
      </c>
      <c r="C182" s="25">
        <v>196.39</v>
      </c>
      <c r="D182" s="25">
        <v>488.577</v>
      </c>
      <c r="E182" s="25" t="str">
        <f t="shared" si="12"/>
        <v>свыше 200</v>
      </c>
      <c r="F182" s="25">
        <v>0</v>
      </c>
      <c r="G182" s="25" t="str">
        <f t="shared" si="13"/>
        <v xml:space="preserve"> </v>
      </c>
      <c r="H182" s="25">
        <v>196.39</v>
      </c>
      <c r="I182" s="25">
        <v>488.577</v>
      </c>
      <c r="J182" s="25" t="str">
        <f t="shared" si="14"/>
        <v>свыше 200</v>
      </c>
      <c r="K182" s="25"/>
      <c r="L182" s="19" t="str">
        <f t="shared" si="15"/>
        <v xml:space="preserve"> </v>
      </c>
      <c r="M182" s="1">
        <f>I182-O182</f>
        <v>488.577</v>
      </c>
    </row>
    <row r="183" spans="1:13" ht="25.5" x14ac:dyDescent="0.2">
      <c r="A183" s="24" t="s">
        <v>863</v>
      </c>
      <c r="B183" s="24" t="s">
        <v>1071</v>
      </c>
      <c r="C183" s="25">
        <v>3709</v>
      </c>
      <c r="D183" s="25">
        <v>259.75599999999997</v>
      </c>
      <c r="E183" s="25">
        <f t="shared" si="12"/>
        <v>7.0033971420868149</v>
      </c>
      <c r="F183" s="25">
        <v>11669.36866</v>
      </c>
      <c r="G183" s="25">
        <f t="shared" si="13"/>
        <v>2.2259644679012136</v>
      </c>
      <c r="H183" s="25"/>
      <c r="I183" s="25"/>
      <c r="J183" s="25"/>
      <c r="K183" s="25"/>
      <c r="L183" s="25"/>
      <c r="M183" s="25"/>
    </row>
    <row r="184" spans="1:13" ht="25.5" x14ac:dyDescent="0.2">
      <c r="A184" s="24" t="s">
        <v>136</v>
      </c>
      <c r="B184" s="24" t="s">
        <v>67</v>
      </c>
      <c r="C184" s="25">
        <v>176.4</v>
      </c>
      <c r="D184" s="25"/>
      <c r="E184" s="25" t="str">
        <f t="shared" si="12"/>
        <v/>
      </c>
      <c r="F184" s="25">
        <v>31.678740000000001</v>
      </c>
      <c r="G184" s="25" t="str">
        <f t="shared" si="13"/>
        <v/>
      </c>
      <c r="H184" s="25"/>
      <c r="I184" s="25"/>
      <c r="J184" s="25"/>
      <c r="K184" s="25"/>
      <c r="L184" s="25"/>
      <c r="M184" s="25"/>
    </row>
    <row r="185" spans="1:13" ht="38.25" x14ac:dyDescent="0.2">
      <c r="A185" s="24" t="s">
        <v>888</v>
      </c>
      <c r="B185" s="24" t="s">
        <v>783</v>
      </c>
      <c r="C185" s="25">
        <v>59418.746249999997</v>
      </c>
      <c r="D185" s="25">
        <v>14561.441999999999</v>
      </c>
      <c r="E185" s="25">
        <f t="shared" si="12"/>
        <v>24.506478037644559</v>
      </c>
      <c r="F185" s="25">
        <v>13043.49345</v>
      </c>
      <c r="G185" s="25">
        <f t="shared" si="13"/>
        <v>111.63759199802412</v>
      </c>
      <c r="H185" s="25"/>
      <c r="I185" s="25"/>
      <c r="J185" s="25"/>
      <c r="K185" s="25"/>
      <c r="L185" s="25"/>
      <c r="M185" s="25"/>
    </row>
    <row r="186" spans="1:13" ht="38.25" x14ac:dyDescent="0.2">
      <c r="A186" s="24" t="s">
        <v>533</v>
      </c>
      <c r="B186" s="24" t="s">
        <v>727</v>
      </c>
      <c r="C186" s="25">
        <v>59418.746249999997</v>
      </c>
      <c r="D186" s="25">
        <v>14561.441999999999</v>
      </c>
      <c r="E186" s="25">
        <f t="shared" si="12"/>
        <v>24.506478037644559</v>
      </c>
      <c r="F186" s="25">
        <v>13043.49345</v>
      </c>
      <c r="G186" s="25">
        <f t="shared" si="13"/>
        <v>111.63759199802412</v>
      </c>
      <c r="H186" s="25"/>
      <c r="I186" s="25"/>
      <c r="J186" s="25"/>
      <c r="K186" s="25"/>
      <c r="L186" s="25"/>
      <c r="M186" s="25"/>
    </row>
    <row r="187" spans="1:13" ht="38.25" x14ac:dyDescent="0.2">
      <c r="A187" s="24" t="s">
        <v>241</v>
      </c>
      <c r="B187" s="24" t="s">
        <v>765</v>
      </c>
      <c r="C187" s="25">
        <v>42833.2</v>
      </c>
      <c r="D187" s="25">
        <v>10441.4959</v>
      </c>
      <c r="E187" s="25">
        <f t="shared" si="12"/>
        <v>24.377109111623696</v>
      </c>
      <c r="F187" s="25">
        <v>10155.58267</v>
      </c>
      <c r="G187" s="25">
        <f t="shared" si="13"/>
        <v>102.81533063429831</v>
      </c>
      <c r="H187" s="25"/>
      <c r="I187" s="25"/>
      <c r="J187" s="25"/>
      <c r="K187" s="25"/>
      <c r="L187" s="25"/>
      <c r="M187" s="25"/>
    </row>
    <row r="188" spans="1:13" ht="38.25" x14ac:dyDescent="0.2">
      <c r="A188" s="24" t="s">
        <v>9</v>
      </c>
      <c r="B188" s="24" t="s">
        <v>1123</v>
      </c>
      <c r="C188" s="25">
        <v>4977.4731000000002</v>
      </c>
      <c r="D188" s="25">
        <v>1283.59557</v>
      </c>
      <c r="E188" s="25">
        <f t="shared" si="12"/>
        <v>25.788096574545023</v>
      </c>
      <c r="F188" s="25">
        <v>591.74964</v>
      </c>
      <c r="G188" s="25" t="str">
        <f t="shared" si="13"/>
        <v>свыше 200</v>
      </c>
      <c r="H188" s="25"/>
      <c r="I188" s="25"/>
      <c r="J188" s="25"/>
      <c r="K188" s="25"/>
      <c r="L188" s="25"/>
      <c r="M188" s="25"/>
    </row>
    <row r="189" spans="1:13" ht="38.25" x14ac:dyDescent="0.2">
      <c r="A189" s="24" t="s">
        <v>286</v>
      </c>
      <c r="B189" s="24" t="s">
        <v>232</v>
      </c>
      <c r="C189" s="25">
        <v>4554.3421500000004</v>
      </c>
      <c r="D189" s="25">
        <v>990.46874000000003</v>
      </c>
      <c r="E189" s="25">
        <f t="shared" si="12"/>
        <v>21.747789414548045</v>
      </c>
      <c r="F189" s="25">
        <v>951.94001000000003</v>
      </c>
      <c r="G189" s="25">
        <f t="shared" si="13"/>
        <v>104.04739054932675</v>
      </c>
      <c r="H189" s="25"/>
      <c r="I189" s="25"/>
      <c r="J189" s="25"/>
      <c r="K189" s="25"/>
      <c r="L189" s="25"/>
      <c r="M189" s="25"/>
    </row>
    <row r="190" spans="1:13" ht="38.25" x14ac:dyDescent="0.2">
      <c r="A190" s="24" t="s">
        <v>898</v>
      </c>
      <c r="B190" s="24" t="s">
        <v>480</v>
      </c>
      <c r="C190" s="25">
        <v>7053.7309999999998</v>
      </c>
      <c r="D190" s="25">
        <v>1845.8817899999999</v>
      </c>
      <c r="E190" s="25">
        <f t="shared" si="12"/>
        <v>26.168871339153704</v>
      </c>
      <c r="F190" s="25">
        <v>1344.2211299999999</v>
      </c>
      <c r="G190" s="25">
        <f t="shared" si="13"/>
        <v>137.31980169066381</v>
      </c>
      <c r="H190" s="25"/>
      <c r="I190" s="25"/>
      <c r="J190" s="25"/>
      <c r="K190" s="25"/>
      <c r="L190" s="25"/>
      <c r="M190" s="25"/>
    </row>
    <row r="191" spans="1:13" s="35" customFormat="1" ht="15" customHeight="1" x14ac:dyDescent="0.2">
      <c r="A191" s="33" t="s">
        <v>183</v>
      </c>
      <c r="B191" s="33" t="s">
        <v>535</v>
      </c>
      <c r="C191" s="34">
        <v>44019.404499999997</v>
      </c>
      <c r="D191" s="34">
        <v>30859.279930000001</v>
      </c>
      <c r="E191" s="34">
        <f t="shared" si="12"/>
        <v>70.103810536555528</v>
      </c>
      <c r="F191" s="34">
        <v>16438.49699</v>
      </c>
      <c r="G191" s="34">
        <f t="shared" si="13"/>
        <v>187.72567801528672</v>
      </c>
      <c r="H191" s="34">
        <v>33915.197829999997</v>
      </c>
      <c r="I191" s="34">
        <v>21416.40784</v>
      </c>
      <c r="J191" s="34">
        <f t="shared" si="14"/>
        <v>63.146934738077576</v>
      </c>
      <c r="K191" s="34">
        <v>12260.492829999999</v>
      </c>
      <c r="L191" s="37">
        <f t="shared" si="15"/>
        <v>174.67819717325344</v>
      </c>
      <c r="M191" s="49">
        <f t="shared" ref="M191:M199" si="16">I191-O191</f>
        <v>21416.40784</v>
      </c>
    </row>
    <row r="192" spans="1:13" ht="15" customHeight="1" x14ac:dyDescent="0.2">
      <c r="A192" s="24" t="s">
        <v>1143</v>
      </c>
      <c r="B192" s="24" t="s">
        <v>125</v>
      </c>
      <c r="C192" s="25">
        <v>18216.20667</v>
      </c>
      <c r="D192" s="25">
        <v>16310.41546</v>
      </c>
      <c r="E192" s="25">
        <f t="shared" si="12"/>
        <v>89.537935946134056</v>
      </c>
      <c r="F192" s="25">
        <v>7216.5529999999999</v>
      </c>
      <c r="G192" s="25" t="str">
        <f t="shared" si="13"/>
        <v>свыше 200</v>
      </c>
      <c r="H192" s="25">
        <v>8112</v>
      </c>
      <c r="I192" s="25">
        <v>6867.5433700000003</v>
      </c>
      <c r="J192" s="25">
        <f t="shared" si="14"/>
        <v>84.659065212031564</v>
      </c>
      <c r="K192" s="25">
        <v>3038.5488399999999</v>
      </c>
      <c r="L192" s="19" t="str">
        <f t="shared" si="15"/>
        <v>свыше 200</v>
      </c>
      <c r="M192" s="1">
        <f t="shared" si="16"/>
        <v>6867.5433700000003</v>
      </c>
    </row>
    <row r="193" spans="1:13" x14ac:dyDescent="0.2">
      <c r="A193" s="24" t="s">
        <v>826</v>
      </c>
      <c r="B193" s="24" t="s">
        <v>1179</v>
      </c>
      <c r="C193" s="25">
        <v>3620.4953999999998</v>
      </c>
      <c r="D193" s="25">
        <v>1459.3249599999999</v>
      </c>
      <c r="E193" s="25">
        <f t="shared" si="12"/>
        <v>40.307328107639634</v>
      </c>
      <c r="F193" s="25">
        <v>1292.1495600000001</v>
      </c>
      <c r="G193" s="25">
        <f t="shared" si="13"/>
        <v>112.93777478823735</v>
      </c>
      <c r="H193" s="25">
        <v>1320.8</v>
      </c>
      <c r="I193" s="25">
        <v>614.45258000000001</v>
      </c>
      <c r="J193" s="25">
        <f t="shared" si="14"/>
        <v>46.521243185947917</v>
      </c>
      <c r="K193" s="25">
        <v>544.06295999999998</v>
      </c>
      <c r="L193" s="19">
        <f t="shared" si="15"/>
        <v>112.93777102561806</v>
      </c>
      <c r="M193" s="1">
        <f t="shared" si="16"/>
        <v>614.45258000000001</v>
      </c>
    </row>
    <row r="194" spans="1:13" x14ac:dyDescent="0.2">
      <c r="A194" s="24" t="s">
        <v>667</v>
      </c>
      <c r="B194" s="24" t="s">
        <v>332</v>
      </c>
      <c r="C194" s="25">
        <v>7246.57</v>
      </c>
      <c r="D194" s="25">
        <v>1922.4049</v>
      </c>
      <c r="E194" s="25">
        <f t="shared" si="12"/>
        <v>26.528480370713321</v>
      </c>
      <c r="F194" s="25">
        <v>2696.00189</v>
      </c>
      <c r="G194" s="25">
        <f t="shared" si="13"/>
        <v>71.305769744842422</v>
      </c>
      <c r="H194" s="25">
        <v>2776.8</v>
      </c>
      <c r="I194" s="25">
        <v>809.43359999999996</v>
      </c>
      <c r="J194" s="25">
        <f t="shared" si="14"/>
        <v>29.149870354364733</v>
      </c>
      <c r="K194" s="25">
        <v>1135.15868</v>
      </c>
      <c r="L194" s="19">
        <f t="shared" si="15"/>
        <v>71.305766696863898</v>
      </c>
      <c r="M194" s="1">
        <f t="shared" si="16"/>
        <v>809.43359999999996</v>
      </c>
    </row>
    <row r="195" spans="1:13" ht="13.5" customHeight="1" x14ac:dyDescent="0.2">
      <c r="A195" s="24" t="s">
        <v>312</v>
      </c>
      <c r="B195" s="24" t="s">
        <v>462</v>
      </c>
      <c r="C195" s="25">
        <v>7349.1412700000001</v>
      </c>
      <c r="D195" s="25">
        <v>12927.831319999999</v>
      </c>
      <c r="E195" s="25">
        <f t="shared" si="12"/>
        <v>175.90941369943212</v>
      </c>
      <c r="F195" s="25">
        <v>1403.4395300000001</v>
      </c>
      <c r="G195" s="25" t="str">
        <f t="shared" si="13"/>
        <v>свыше 200</v>
      </c>
      <c r="H195" s="25">
        <v>4014.4</v>
      </c>
      <c r="I195" s="25">
        <v>5443.2974899999999</v>
      </c>
      <c r="J195" s="25">
        <f t="shared" si="14"/>
        <v>135.5942977779992</v>
      </c>
      <c r="K195" s="25">
        <v>590.92209000000003</v>
      </c>
      <c r="L195" s="19" t="str">
        <f t="shared" si="15"/>
        <v>свыше 200</v>
      </c>
      <c r="M195" s="1">
        <f t="shared" si="16"/>
        <v>5443.2974899999999</v>
      </c>
    </row>
    <row r="196" spans="1:13" x14ac:dyDescent="0.2">
      <c r="A196" s="24" t="s">
        <v>896</v>
      </c>
      <c r="B196" s="24" t="s">
        <v>1026</v>
      </c>
      <c r="C196" s="25">
        <v>6137.7534400000004</v>
      </c>
      <c r="D196" s="25">
        <v>3057.8162699999998</v>
      </c>
      <c r="E196" s="25">
        <f t="shared" si="12"/>
        <v>49.819796443305805</v>
      </c>
      <c r="F196" s="25">
        <v>1824.3413599999999</v>
      </c>
      <c r="G196" s="25">
        <f t="shared" si="13"/>
        <v>167.61206740387664</v>
      </c>
      <c r="H196" s="25">
        <v>3813.7</v>
      </c>
      <c r="I196" s="25">
        <v>1287.5016599999999</v>
      </c>
      <c r="J196" s="25">
        <f t="shared" si="14"/>
        <v>33.759909274457875</v>
      </c>
      <c r="K196" s="25">
        <v>768.14381000000003</v>
      </c>
      <c r="L196" s="19">
        <f t="shared" si="15"/>
        <v>167.61205951786553</v>
      </c>
      <c r="M196" s="1">
        <f t="shared" si="16"/>
        <v>1287.5016599999999</v>
      </c>
    </row>
    <row r="197" spans="1:13" x14ac:dyDescent="0.2">
      <c r="A197" s="24" t="s">
        <v>282</v>
      </c>
      <c r="B197" s="24" t="s">
        <v>374</v>
      </c>
      <c r="C197" s="25">
        <v>1211.3878299999999</v>
      </c>
      <c r="D197" s="25">
        <v>9870.01505</v>
      </c>
      <c r="E197" s="25" t="str">
        <f t="shared" si="12"/>
        <v>свыше 200</v>
      </c>
      <c r="F197" s="25"/>
      <c r="G197" s="25" t="str">
        <f t="shared" si="13"/>
        <v xml:space="preserve"> </v>
      </c>
      <c r="H197" s="25">
        <v>200.7</v>
      </c>
      <c r="I197" s="25">
        <v>4155.79583</v>
      </c>
      <c r="J197" s="25" t="str">
        <f t="shared" si="14"/>
        <v>свыше 200</v>
      </c>
      <c r="K197" s="25">
        <v>0</v>
      </c>
      <c r="L197" s="19" t="str">
        <f t="shared" si="15"/>
        <v xml:space="preserve"> </v>
      </c>
      <c r="M197" s="1">
        <f t="shared" si="16"/>
        <v>4155.79583</v>
      </c>
    </row>
    <row r="198" spans="1:13" ht="25.5" x14ac:dyDescent="0.2">
      <c r="A198" s="24" t="s">
        <v>977</v>
      </c>
      <c r="B198" s="24" t="s">
        <v>730</v>
      </c>
      <c r="C198" s="25"/>
      <c r="D198" s="25">
        <v>0.85428000000000004</v>
      </c>
      <c r="E198" s="25" t="str">
        <f t="shared" ref="E198:E261" si="17">IF(C198=0," ",IF(D198/C198*100&gt;200,"свыше 200",IF(D198/C198&gt;0,D198/C198*100,"")))</f>
        <v xml:space="preserve"> </v>
      </c>
      <c r="F198" s="25">
        <v>0.62065000000000003</v>
      </c>
      <c r="G198" s="25">
        <f t="shared" ref="G198:G261" si="18">IF(F198=0," ",IF(D198/F198*100&gt;200,"свыше 200",IF(D198/F198&gt;0,D198/F198*100,"")))</f>
        <v>137.64279384516234</v>
      </c>
      <c r="H198" s="25"/>
      <c r="I198" s="25">
        <v>0.35970000000000002</v>
      </c>
      <c r="J198" s="25" t="str">
        <f t="shared" si="14"/>
        <v xml:space="preserve"> </v>
      </c>
      <c r="K198" s="25">
        <v>0.26132</v>
      </c>
      <c r="L198" s="19">
        <f t="shared" si="15"/>
        <v>137.64732894535436</v>
      </c>
      <c r="M198" s="1">
        <f t="shared" si="16"/>
        <v>0.35970000000000002</v>
      </c>
    </row>
    <row r="199" spans="1:13" ht="14.25" customHeight="1" x14ac:dyDescent="0.2">
      <c r="A199" s="24" t="s">
        <v>424</v>
      </c>
      <c r="B199" s="24" t="s">
        <v>789</v>
      </c>
      <c r="C199" s="25">
        <v>816.69782999999995</v>
      </c>
      <c r="D199" s="25">
        <v>467.72955999999999</v>
      </c>
      <c r="E199" s="25">
        <f t="shared" si="17"/>
        <v>57.27082193912527</v>
      </c>
      <c r="F199" s="25">
        <v>25.0642</v>
      </c>
      <c r="G199" s="25" t="str">
        <f t="shared" si="18"/>
        <v>свыше 200</v>
      </c>
      <c r="H199" s="25">
        <v>816.69782999999995</v>
      </c>
      <c r="I199" s="25">
        <v>467.72955999999999</v>
      </c>
      <c r="J199" s="25">
        <f t="shared" si="14"/>
        <v>57.27082193912527</v>
      </c>
      <c r="K199" s="25">
        <v>25.0642</v>
      </c>
      <c r="L199" s="19" t="str">
        <f t="shared" si="15"/>
        <v>свыше 200</v>
      </c>
      <c r="M199" s="1">
        <f t="shared" si="16"/>
        <v>467.72955999999999</v>
      </c>
    </row>
    <row r="200" spans="1:13" ht="25.5" x14ac:dyDescent="0.2">
      <c r="A200" s="24" t="s">
        <v>460</v>
      </c>
      <c r="B200" s="24" t="s">
        <v>661</v>
      </c>
      <c r="C200" s="25">
        <v>752.69782999999995</v>
      </c>
      <c r="D200" s="25">
        <v>224.136</v>
      </c>
      <c r="E200" s="25">
        <f t="shared" si="17"/>
        <v>29.77768648542537</v>
      </c>
      <c r="F200" s="25"/>
      <c r="G200" s="25" t="str">
        <f t="shared" si="18"/>
        <v xml:space="preserve"> </v>
      </c>
      <c r="H200" s="25">
        <v>752.69782999999995</v>
      </c>
      <c r="I200" s="25">
        <v>224.136</v>
      </c>
      <c r="J200" s="25">
        <f t="shared" si="14"/>
        <v>29.77768648542537</v>
      </c>
      <c r="K200" s="25"/>
      <c r="L200" s="19" t="str">
        <f t="shared" si="15"/>
        <v xml:space="preserve"> </v>
      </c>
      <c r="M200" s="1"/>
    </row>
    <row r="201" spans="1:13" ht="25.5" x14ac:dyDescent="0.2">
      <c r="A201" s="24" t="s">
        <v>431</v>
      </c>
      <c r="B201" s="24" t="s">
        <v>1114</v>
      </c>
      <c r="C201" s="25">
        <v>752.69782999999995</v>
      </c>
      <c r="D201" s="25">
        <v>224.136</v>
      </c>
      <c r="E201" s="25">
        <f t="shared" si="17"/>
        <v>29.77768648542537</v>
      </c>
      <c r="F201" s="25"/>
      <c r="G201" s="25" t="str">
        <f t="shared" si="18"/>
        <v xml:space="preserve"> </v>
      </c>
      <c r="H201" s="25">
        <v>752.69782999999995</v>
      </c>
      <c r="I201" s="25">
        <v>224.136</v>
      </c>
      <c r="J201" s="25">
        <f t="shared" ref="J201:J244" si="19">IF(H201=0," ",IF(I201/H201*100&gt;200,"свыше 200",IF(I201/H201&gt;0,I201/H201*100,"")))</f>
        <v>29.77768648542537</v>
      </c>
      <c r="K201" s="25"/>
      <c r="L201" s="19" t="str">
        <f t="shared" ref="L201:L244" si="20">IF(K201=0," ",IF(I201/K201*100&gt;200,"свыше 200",IF(I201/K201&gt;0,I201/K201*100,"")))</f>
        <v xml:space="preserve"> </v>
      </c>
      <c r="M201" s="1"/>
    </row>
    <row r="202" spans="1:13" ht="14.25" customHeight="1" x14ac:dyDescent="0.2">
      <c r="A202" s="24" t="s">
        <v>246</v>
      </c>
      <c r="B202" s="24" t="s">
        <v>879</v>
      </c>
      <c r="C202" s="25">
        <v>4</v>
      </c>
      <c r="D202" s="25">
        <v>13.59356</v>
      </c>
      <c r="E202" s="25" t="str">
        <f t="shared" si="17"/>
        <v>свыше 200</v>
      </c>
      <c r="F202" s="25">
        <v>6.4199999999999993E-2</v>
      </c>
      <c r="G202" s="25" t="str">
        <f t="shared" si="18"/>
        <v>свыше 200</v>
      </c>
      <c r="H202" s="25">
        <v>4</v>
      </c>
      <c r="I202" s="25">
        <v>13.59356</v>
      </c>
      <c r="J202" s="25" t="str">
        <f t="shared" si="19"/>
        <v>свыше 200</v>
      </c>
      <c r="K202" s="25">
        <v>6.4199999999999993E-2</v>
      </c>
      <c r="L202" s="19" t="str">
        <f t="shared" si="20"/>
        <v>свыше 200</v>
      </c>
      <c r="M202" s="1"/>
    </row>
    <row r="203" spans="1:13" ht="25.5" x14ac:dyDescent="0.2">
      <c r="A203" s="24" t="s">
        <v>764</v>
      </c>
      <c r="B203" s="24" t="s">
        <v>960</v>
      </c>
      <c r="C203" s="25">
        <v>60</v>
      </c>
      <c r="D203" s="25">
        <v>230</v>
      </c>
      <c r="E203" s="25" t="str">
        <f t="shared" si="17"/>
        <v>свыше 200</v>
      </c>
      <c r="F203" s="25">
        <v>25</v>
      </c>
      <c r="G203" s="25" t="str">
        <f t="shared" si="18"/>
        <v>свыше 200</v>
      </c>
      <c r="H203" s="25">
        <v>60</v>
      </c>
      <c r="I203" s="25">
        <v>230</v>
      </c>
      <c r="J203" s="25" t="str">
        <f t="shared" si="19"/>
        <v>свыше 200</v>
      </c>
      <c r="K203" s="25">
        <v>25</v>
      </c>
      <c r="L203" s="19" t="str">
        <f t="shared" si="20"/>
        <v>свыше 200</v>
      </c>
      <c r="M203" s="1">
        <f t="shared" ref="M203:M218" si="21">I203-O203</f>
        <v>230</v>
      </c>
    </row>
    <row r="204" spans="1:13" ht="25.5" x14ac:dyDescent="0.2">
      <c r="A204" s="24" t="s">
        <v>749</v>
      </c>
      <c r="B204" s="24" t="s">
        <v>57</v>
      </c>
      <c r="C204" s="25">
        <v>60</v>
      </c>
      <c r="D204" s="25">
        <v>230</v>
      </c>
      <c r="E204" s="25" t="str">
        <f t="shared" si="17"/>
        <v>свыше 200</v>
      </c>
      <c r="F204" s="25">
        <v>25</v>
      </c>
      <c r="G204" s="25" t="str">
        <f t="shared" si="18"/>
        <v>свыше 200</v>
      </c>
      <c r="H204" s="25">
        <v>60</v>
      </c>
      <c r="I204" s="25">
        <v>230</v>
      </c>
      <c r="J204" s="25" t="str">
        <f t="shared" si="19"/>
        <v>свыше 200</v>
      </c>
      <c r="K204" s="25">
        <v>25</v>
      </c>
      <c r="L204" s="19" t="str">
        <f t="shared" si="20"/>
        <v>свыше 200</v>
      </c>
      <c r="M204" s="1">
        <f t="shared" si="21"/>
        <v>230</v>
      </c>
    </row>
    <row r="205" spans="1:13" x14ac:dyDescent="0.2">
      <c r="A205" s="24" t="s">
        <v>321</v>
      </c>
      <c r="B205" s="24" t="s">
        <v>86</v>
      </c>
      <c r="C205" s="25">
        <v>24986.5</v>
      </c>
      <c r="D205" s="25">
        <v>14081.134910000001</v>
      </c>
      <c r="E205" s="25">
        <f t="shared" si="17"/>
        <v>56.354971324515247</v>
      </c>
      <c r="F205" s="25">
        <v>9196.8797900000009</v>
      </c>
      <c r="G205" s="25">
        <f t="shared" si="18"/>
        <v>153.10774122883254</v>
      </c>
      <c r="H205" s="25">
        <v>24986.5</v>
      </c>
      <c r="I205" s="25">
        <v>14081.134910000001</v>
      </c>
      <c r="J205" s="25">
        <f t="shared" si="19"/>
        <v>56.354971324515247</v>
      </c>
      <c r="K205" s="25">
        <v>9196.8797900000009</v>
      </c>
      <c r="L205" s="19">
        <f t="shared" si="20"/>
        <v>153.10774122883254</v>
      </c>
      <c r="M205" s="1">
        <f t="shared" si="21"/>
        <v>14081.134910000001</v>
      </c>
    </row>
    <row r="206" spans="1:13" x14ac:dyDescent="0.2">
      <c r="A206" s="24" t="s">
        <v>1142</v>
      </c>
      <c r="B206" s="24" t="s">
        <v>405</v>
      </c>
      <c r="C206" s="25">
        <v>24986.5</v>
      </c>
      <c r="D206" s="25">
        <v>14081.134910000001</v>
      </c>
      <c r="E206" s="25">
        <f t="shared" si="17"/>
        <v>56.354971324515247</v>
      </c>
      <c r="F206" s="25">
        <v>9196.8797900000009</v>
      </c>
      <c r="G206" s="25">
        <f t="shared" si="18"/>
        <v>153.10774122883254</v>
      </c>
      <c r="H206" s="25">
        <v>24986.5</v>
      </c>
      <c r="I206" s="25">
        <v>14081.134910000001</v>
      </c>
      <c r="J206" s="25">
        <f t="shared" si="19"/>
        <v>56.354971324515247</v>
      </c>
      <c r="K206" s="25">
        <v>9196.8797900000009</v>
      </c>
      <c r="L206" s="19">
        <f t="shared" si="20"/>
        <v>153.10774122883254</v>
      </c>
      <c r="M206" s="1">
        <f t="shared" si="21"/>
        <v>14081.134910000001</v>
      </c>
    </row>
    <row r="207" spans="1:13" ht="25.5" x14ac:dyDescent="0.2">
      <c r="A207" s="24" t="s">
        <v>169</v>
      </c>
      <c r="B207" s="24" t="s">
        <v>432</v>
      </c>
      <c r="C207" s="25">
        <v>19000</v>
      </c>
      <c r="D207" s="25">
        <v>11631.24165</v>
      </c>
      <c r="E207" s="25">
        <f t="shared" si="17"/>
        <v>61.217061315789479</v>
      </c>
      <c r="F207" s="25">
        <v>6463.9751999999999</v>
      </c>
      <c r="G207" s="25">
        <f t="shared" si="18"/>
        <v>179.9394535115172</v>
      </c>
      <c r="H207" s="25">
        <v>19000</v>
      </c>
      <c r="I207" s="25">
        <v>11631.24165</v>
      </c>
      <c r="J207" s="25">
        <f t="shared" si="19"/>
        <v>61.217061315789479</v>
      </c>
      <c r="K207" s="25">
        <v>6463.9751999999999</v>
      </c>
      <c r="L207" s="19">
        <f t="shared" si="20"/>
        <v>179.9394535115172</v>
      </c>
      <c r="M207" s="1">
        <f t="shared" si="21"/>
        <v>11631.24165</v>
      </c>
    </row>
    <row r="208" spans="1:13" ht="25.5" x14ac:dyDescent="0.2">
      <c r="A208" s="24" t="s">
        <v>757</v>
      </c>
      <c r="B208" s="24" t="s">
        <v>441</v>
      </c>
      <c r="C208" s="25">
        <v>5986.5</v>
      </c>
      <c r="D208" s="25">
        <v>2449.8932599999998</v>
      </c>
      <c r="E208" s="25">
        <f t="shared" si="17"/>
        <v>40.923632506472899</v>
      </c>
      <c r="F208" s="25">
        <v>2732.9045900000001</v>
      </c>
      <c r="G208" s="25">
        <f t="shared" si="18"/>
        <v>89.644302584306459</v>
      </c>
      <c r="H208" s="25">
        <v>5986.5</v>
      </c>
      <c r="I208" s="25">
        <v>2449.8932599999998</v>
      </c>
      <c r="J208" s="25">
        <f t="shared" si="19"/>
        <v>40.923632506472899</v>
      </c>
      <c r="K208" s="25">
        <v>2732.9045900000001</v>
      </c>
      <c r="L208" s="19">
        <f t="shared" si="20"/>
        <v>89.644302584306459</v>
      </c>
      <c r="M208" s="1">
        <f t="shared" si="21"/>
        <v>2449.8932599999998</v>
      </c>
    </row>
    <row r="209" spans="1:13" s="35" customFormat="1" ht="14.25" customHeight="1" x14ac:dyDescent="0.2">
      <c r="A209" s="33" t="s">
        <v>946</v>
      </c>
      <c r="B209" s="33" t="s">
        <v>994</v>
      </c>
      <c r="C209" s="34">
        <v>281525.89662000001</v>
      </c>
      <c r="D209" s="34">
        <v>66466.892850000004</v>
      </c>
      <c r="E209" s="34">
        <f t="shared" si="17"/>
        <v>23.609512889578379</v>
      </c>
      <c r="F209" s="34">
        <v>65902.248130000007</v>
      </c>
      <c r="G209" s="34">
        <f t="shared" si="18"/>
        <v>100.85679128712903</v>
      </c>
      <c r="H209" s="34">
        <v>54694.964319999999</v>
      </c>
      <c r="I209" s="34">
        <v>12142.316930000001</v>
      </c>
      <c r="J209" s="34">
        <f t="shared" si="19"/>
        <v>22.200063718772714</v>
      </c>
      <c r="K209" s="34">
        <v>14321.81</v>
      </c>
      <c r="L209" s="37">
        <f t="shared" si="20"/>
        <v>84.781999831026951</v>
      </c>
      <c r="M209" s="49">
        <f t="shared" si="21"/>
        <v>12142.316930000001</v>
      </c>
    </row>
    <row r="210" spans="1:13" x14ac:dyDescent="0.2">
      <c r="A210" s="24" t="s">
        <v>642</v>
      </c>
      <c r="B210" s="24" t="s">
        <v>805</v>
      </c>
      <c r="C210" s="25">
        <v>199520.32392</v>
      </c>
      <c r="D210" s="25">
        <v>41860.844680000002</v>
      </c>
      <c r="E210" s="25">
        <f t="shared" si="17"/>
        <v>20.980742140727777</v>
      </c>
      <c r="F210" s="25">
        <v>40418.56753</v>
      </c>
      <c r="G210" s="25">
        <f t="shared" si="18"/>
        <v>103.56835295790603</v>
      </c>
      <c r="H210" s="25">
        <v>22555.009129999999</v>
      </c>
      <c r="I210" s="25">
        <v>1197.6733099999999</v>
      </c>
      <c r="J210" s="25">
        <f t="shared" si="19"/>
        <v>5.310010309004916</v>
      </c>
      <c r="K210" s="25">
        <v>4599.51854</v>
      </c>
      <c r="L210" s="19">
        <f t="shared" si="20"/>
        <v>26.039101692587153</v>
      </c>
      <c r="M210" s="1">
        <f t="shared" si="21"/>
        <v>1197.6733099999999</v>
      </c>
    </row>
    <row r="211" spans="1:13" ht="25.5" x14ac:dyDescent="0.2">
      <c r="A211" s="24" t="s">
        <v>800</v>
      </c>
      <c r="B211" s="24" t="s">
        <v>957</v>
      </c>
      <c r="C211" s="25">
        <v>30</v>
      </c>
      <c r="D211" s="25">
        <v>14.45</v>
      </c>
      <c r="E211" s="25">
        <f t="shared" si="17"/>
        <v>48.166666666666664</v>
      </c>
      <c r="F211" s="25">
        <v>6</v>
      </c>
      <c r="G211" s="25" t="str">
        <f t="shared" si="18"/>
        <v>свыше 200</v>
      </c>
      <c r="H211" s="25">
        <v>30</v>
      </c>
      <c r="I211" s="25">
        <v>14.45</v>
      </c>
      <c r="J211" s="25">
        <f t="shared" si="19"/>
        <v>48.166666666666664</v>
      </c>
      <c r="K211" s="25">
        <v>6</v>
      </c>
      <c r="L211" s="19" t="str">
        <f t="shared" si="20"/>
        <v>свыше 200</v>
      </c>
      <c r="M211" s="1">
        <f t="shared" si="21"/>
        <v>14.45</v>
      </c>
    </row>
    <row r="212" spans="1:13" x14ac:dyDescent="0.2">
      <c r="A212" s="24" t="s">
        <v>1029</v>
      </c>
      <c r="B212" s="24" t="s">
        <v>634</v>
      </c>
      <c r="C212" s="25">
        <v>59.5</v>
      </c>
      <c r="D212" s="25">
        <v>55.843499999999999</v>
      </c>
      <c r="E212" s="25">
        <f t="shared" si="17"/>
        <v>93.854621848739498</v>
      </c>
      <c r="F212" s="25">
        <v>60.6145</v>
      </c>
      <c r="G212" s="25">
        <f t="shared" si="18"/>
        <v>92.128946044263344</v>
      </c>
      <c r="H212" s="25">
        <v>59.5</v>
      </c>
      <c r="I212" s="25">
        <v>55.843499999999999</v>
      </c>
      <c r="J212" s="25">
        <f t="shared" si="19"/>
        <v>93.854621848739498</v>
      </c>
      <c r="K212" s="25">
        <v>60.6145</v>
      </c>
      <c r="L212" s="19">
        <f t="shared" si="20"/>
        <v>92.128946044263344</v>
      </c>
      <c r="M212" s="1">
        <f t="shared" si="21"/>
        <v>55.843499999999999</v>
      </c>
    </row>
    <row r="213" spans="1:13" x14ac:dyDescent="0.2">
      <c r="A213" s="24" t="s">
        <v>1101</v>
      </c>
      <c r="B213" s="24" t="s">
        <v>188</v>
      </c>
      <c r="C213" s="25"/>
      <c r="D213" s="25">
        <v>0.16</v>
      </c>
      <c r="E213" s="25" t="str">
        <f t="shared" si="17"/>
        <v xml:space="preserve"> </v>
      </c>
      <c r="F213" s="25">
        <v>0.56000000000000005</v>
      </c>
      <c r="G213" s="25">
        <f t="shared" si="18"/>
        <v>28.571428571428569</v>
      </c>
      <c r="H213" s="25"/>
      <c r="I213" s="25">
        <v>0.16</v>
      </c>
      <c r="J213" s="25" t="str">
        <f t="shared" si="19"/>
        <v xml:space="preserve"> </v>
      </c>
      <c r="K213" s="25">
        <v>0.56000000000000005</v>
      </c>
      <c r="L213" s="19">
        <f t="shared" si="20"/>
        <v>28.571428571428569</v>
      </c>
      <c r="M213" s="1">
        <f t="shared" si="21"/>
        <v>0.16</v>
      </c>
    </row>
    <row r="214" spans="1:13" x14ac:dyDescent="0.2">
      <c r="A214" s="24" t="s">
        <v>769</v>
      </c>
      <c r="B214" s="24" t="s">
        <v>297</v>
      </c>
      <c r="C214" s="25">
        <v>1</v>
      </c>
      <c r="D214" s="25">
        <v>0.45</v>
      </c>
      <c r="E214" s="25">
        <f t="shared" si="17"/>
        <v>45</v>
      </c>
      <c r="F214" s="25">
        <v>0.7</v>
      </c>
      <c r="G214" s="25">
        <f t="shared" si="18"/>
        <v>64.285714285714292</v>
      </c>
      <c r="H214" s="25">
        <v>1</v>
      </c>
      <c r="I214" s="25">
        <v>0.45</v>
      </c>
      <c r="J214" s="25">
        <f t="shared" si="19"/>
        <v>45</v>
      </c>
      <c r="K214" s="25">
        <v>0.7</v>
      </c>
      <c r="L214" s="19">
        <f t="shared" si="20"/>
        <v>64.285714285714292</v>
      </c>
      <c r="M214" s="1">
        <f t="shared" si="21"/>
        <v>0.45</v>
      </c>
    </row>
    <row r="215" spans="1:13" ht="13.5" customHeight="1" x14ac:dyDescent="0.2">
      <c r="A215" s="24" t="s">
        <v>1126</v>
      </c>
      <c r="B215" s="24" t="s">
        <v>16</v>
      </c>
      <c r="C215" s="25">
        <v>20</v>
      </c>
      <c r="D215" s="25">
        <v>15.9</v>
      </c>
      <c r="E215" s="25">
        <f t="shared" si="17"/>
        <v>79.5</v>
      </c>
      <c r="F215" s="25">
        <v>5.5</v>
      </c>
      <c r="G215" s="25" t="str">
        <f t="shared" si="18"/>
        <v>свыше 200</v>
      </c>
      <c r="H215" s="25">
        <v>20</v>
      </c>
      <c r="I215" s="25">
        <v>15.9</v>
      </c>
      <c r="J215" s="25">
        <f t="shared" si="19"/>
        <v>79.5</v>
      </c>
      <c r="K215" s="25">
        <v>5.5</v>
      </c>
      <c r="L215" s="19" t="str">
        <f t="shared" si="20"/>
        <v>свыше 200</v>
      </c>
      <c r="M215" s="1">
        <f t="shared" si="21"/>
        <v>15.9</v>
      </c>
    </row>
    <row r="216" spans="1:13" ht="38.25" x14ac:dyDescent="0.2">
      <c r="A216" s="24" t="s">
        <v>818</v>
      </c>
      <c r="B216" s="24" t="s">
        <v>1109</v>
      </c>
      <c r="C216" s="25">
        <v>20</v>
      </c>
      <c r="D216" s="25">
        <v>15.9</v>
      </c>
      <c r="E216" s="25">
        <f t="shared" si="17"/>
        <v>79.5</v>
      </c>
      <c r="F216" s="25">
        <v>5.5</v>
      </c>
      <c r="G216" s="25" t="str">
        <f t="shared" si="18"/>
        <v>свыше 200</v>
      </c>
      <c r="H216" s="25">
        <v>20</v>
      </c>
      <c r="I216" s="25">
        <v>15.9</v>
      </c>
      <c r="J216" s="25">
        <f t="shared" si="19"/>
        <v>79.5</v>
      </c>
      <c r="K216" s="25">
        <v>5.5</v>
      </c>
      <c r="L216" s="19" t="str">
        <f t="shared" si="20"/>
        <v>свыше 200</v>
      </c>
      <c r="M216" s="1">
        <f t="shared" si="21"/>
        <v>15.9</v>
      </c>
    </row>
    <row r="217" spans="1:13" x14ac:dyDescent="0.2">
      <c r="A217" s="24" t="s">
        <v>758</v>
      </c>
      <c r="B217" s="24" t="s">
        <v>4</v>
      </c>
      <c r="C217" s="25">
        <v>199409.82392</v>
      </c>
      <c r="D217" s="25">
        <v>41774.04118</v>
      </c>
      <c r="E217" s="25">
        <f t="shared" si="17"/>
        <v>20.948838105769088</v>
      </c>
      <c r="F217" s="25">
        <v>40345.193030000002</v>
      </c>
      <c r="G217" s="25">
        <f t="shared" si="18"/>
        <v>103.54155735216717</v>
      </c>
      <c r="H217" s="25">
        <v>22444.509129999999</v>
      </c>
      <c r="I217" s="25">
        <v>1110.8698099999999</v>
      </c>
      <c r="J217" s="25">
        <f t="shared" si="19"/>
        <v>4.9494056812103695</v>
      </c>
      <c r="K217" s="25">
        <v>4526.1440400000001</v>
      </c>
      <c r="L217" s="19">
        <f t="shared" si="20"/>
        <v>24.543403837408583</v>
      </c>
      <c r="M217" s="1">
        <f t="shared" si="21"/>
        <v>1110.8698099999999</v>
      </c>
    </row>
    <row r="218" spans="1:13" x14ac:dyDescent="0.2">
      <c r="A218" s="24" t="s">
        <v>272</v>
      </c>
      <c r="B218" s="24" t="s">
        <v>731</v>
      </c>
      <c r="C218" s="25">
        <v>22444.509129999999</v>
      </c>
      <c r="D218" s="25">
        <v>1110.8698099999999</v>
      </c>
      <c r="E218" s="25">
        <f t="shared" si="17"/>
        <v>4.9494056812103695</v>
      </c>
      <c r="F218" s="25">
        <v>4526.1440400000001</v>
      </c>
      <c r="G218" s="25">
        <f t="shared" si="18"/>
        <v>24.543403837408583</v>
      </c>
      <c r="H218" s="25">
        <v>22444.509129999999</v>
      </c>
      <c r="I218" s="25">
        <v>1110.8698099999999</v>
      </c>
      <c r="J218" s="25">
        <f t="shared" si="19"/>
        <v>4.9494056812103695</v>
      </c>
      <c r="K218" s="25">
        <v>4526.1440400000001</v>
      </c>
      <c r="L218" s="19">
        <f t="shared" si="20"/>
        <v>24.543403837408583</v>
      </c>
      <c r="M218" s="1">
        <f t="shared" si="21"/>
        <v>1110.8698099999999</v>
      </c>
    </row>
    <row r="219" spans="1:13" x14ac:dyDescent="0.2">
      <c r="A219" s="24" t="s">
        <v>508</v>
      </c>
      <c r="B219" s="24" t="s">
        <v>563</v>
      </c>
      <c r="C219" s="25">
        <v>27053.278320000001</v>
      </c>
      <c r="D219" s="25">
        <v>5496.1288500000001</v>
      </c>
      <c r="E219" s="25">
        <f t="shared" si="17"/>
        <v>20.315943912560169</v>
      </c>
      <c r="F219" s="25">
        <v>3481.7517499999999</v>
      </c>
      <c r="G219" s="25">
        <f t="shared" si="18"/>
        <v>157.85527644238277</v>
      </c>
      <c r="H219" s="25"/>
      <c r="I219" s="25"/>
      <c r="J219" s="25"/>
      <c r="K219" s="25"/>
      <c r="L219" s="25"/>
      <c r="M219" s="25"/>
    </row>
    <row r="220" spans="1:13" x14ac:dyDescent="0.2">
      <c r="A220" s="24" t="s">
        <v>240</v>
      </c>
      <c r="B220" s="24" t="s">
        <v>182</v>
      </c>
      <c r="C220" s="25">
        <v>144425.72946999999</v>
      </c>
      <c r="D220" s="25">
        <v>33490.910150000003</v>
      </c>
      <c r="E220" s="25">
        <f t="shared" si="17"/>
        <v>23.189019209320811</v>
      </c>
      <c r="F220" s="25">
        <v>31091.354790000001</v>
      </c>
      <c r="G220" s="25">
        <f t="shared" si="18"/>
        <v>107.7177574801976</v>
      </c>
      <c r="H220" s="25"/>
      <c r="I220" s="25"/>
      <c r="J220" s="25"/>
      <c r="K220" s="25"/>
      <c r="L220" s="25"/>
      <c r="M220" s="25"/>
    </row>
    <row r="221" spans="1:13" x14ac:dyDescent="0.2">
      <c r="A221" s="24" t="s">
        <v>545</v>
      </c>
      <c r="B221" s="24" t="s">
        <v>734</v>
      </c>
      <c r="C221" s="25">
        <v>1325.5</v>
      </c>
      <c r="D221" s="25">
        <v>361.81419</v>
      </c>
      <c r="E221" s="25">
        <f t="shared" si="17"/>
        <v>27.296430780837422</v>
      </c>
      <c r="F221" s="25">
        <v>384.23417000000001</v>
      </c>
      <c r="G221" s="25">
        <f t="shared" si="18"/>
        <v>94.165021814691812</v>
      </c>
      <c r="H221" s="25"/>
      <c r="I221" s="25"/>
      <c r="J221" s="25"/>
      <c r="K221" s="25"/>
      <c r="L221" s="25"/>
      <c r="M221" s="25"/>
    </row>
    <row r="222" spans="1:13" x14ac:dyDescent="0.2">
      <c r="A222" s="24" t="s">
        <v>1105</v>
      </c>
      <c r="B222" s="24" t="s">
        <v>881</v>
      </c>
      <c r="C222" s="25">
        <v>4160.8069999999998</v>
      </c>
      <c r="D222" s="25">
        <v>1314.31818</v>
      </c>
      <c r="E222" s="25">
        <f t="shared" si="17"/>
        <v>31.588059239469651</v>
      </c>
      <c r="F222" s="25">
        <v>861.70827999999995</v>
      </c>
      <c r="G222" s="25">
        <f t="shared" si="18"/>
        <v>152.52472449260904</v>
      </c>
      <c r="H222" s="25"/>
      <c r="I222" s="25"/>
      <c r="J222" s="25"/>
      <c r="K222" s="25"/>
      <c r="L222" s="25"/>
      <c r="M222" s="25"/>
    </row>
    <row r="223" spans="1:13" x14ac:dyDescent="0.2">
      <c r="A223" s="24" t="s">
        <v>212</v>
      </c>
      <c r="B223" s="24" t="s">
        <v>324</v>
      </c>
      <c r="C223" s="25">
        <v>82005.572700000004</v>
      </c>
      <c r="D223" s="25">
        <v>24606.048169999998</v>
      </c>
      <c r="E223" s="25">
        <f t="shared" si="17"/>
        <v>30.005336661712011</v>
      </c>
      <c r="F223" s="25">
        <v>25483.6806</v>
      </c>
      <c r="G223" s="25">
        <f t="shared" si="18"/>
        <v>96.55610018122735</v>
      </c>
      <c r="H223" s="25">
        <v>32139.955190000001</v>
      </c>
      <c r="I223" s="25">
        <v>10944.643620000001</v>
      </c>
      <c r="J223" s="25">
        <f t="shared" si="19"/>
        <v>34.053076786508122</v>
      </c>
      <c r="K223" s="25">
        <v>9722.2914600000004</v>
      </c>
      <c r="L223" s="19">
        <f t="shared" si="20"/>
        <v>112.57267553671961</v>
      </c>
      <c r="M223" s="1">
        <f>I223-O223</f>
        <v>10944.643620000001</v>
      </c>
    </row>
    <row r="224" spans="1:13" x14ac:dyDescent="0.2">
      <c r="A224" s="24" t="s">
        <v>380</v>
      </c>
      <c r="B224" s="24" t="s">
        <v>560</v>
      </c>
      <c r="C224" s="25">
        <v>23456.92571</v>
      </c>
      <c r="D224" s="25">
        <v>3551.4656300000001</v>
      </c>
      <c r="E224" s="25">
        <f t="shared" si="17"/>
        <v>15.140371223011389</v>
      </c>
      <c r="F224" s="25">
        <v>3127.1719200000002</v>
      </c>
      <c r="G224" s="25">
        <f t="shared" si="18"/>
        <v>113.56796878631476</v>
      </c>
      <c r="H224" s="25">
        <v>15944.49627</v>
      </c>
      <c r="I224" s="25">
        <v>1689.45551</v>
      </c>
      <c r="J224" s="25">
        <f t="shared" si="19"/>
        <v>10.595853775441975</v>
      </c>
      <c r="K224" s="25">
        <v>1727.82728</v>
      </c>
      <c r="L224" s="19">
        <f t="shared" si="20"/>
        <v>97.779189480096647</v>
      </c>
      <c r="M224" s="1">
        <f>I224-O224</f>
        <v>1689.45551</v>
      </c>
    </row>
    <row r="225" spans="1:13" ht="25.5" x14ac:dyDescent="0.2">
      <c r="A225" s="24" t="s">
        <v>610</v>
      </c>
      <c r="B225" s="24" t="s">
        <v>1009</v>
      </c>
      <c r="C225" s="25">
        <v>15944.49627</v>
      </c>
      <c r="D225" s="25">
        <v>1689.45551</v>
      </c>
      <c r="E225" s="25">
        <f t="shared" si="17"/>
        <v>10.595853775441975</v>
      </c>
      <c r="F225" s="25">
        <v>1727.82728</v>
      </c>
      <c r="G225" s="25">
        <f t="shared" si="18"/>
        <v>97.779189480096647</v>
      </c>
      <c r="H225" s="25">
        <v>15944.49627</v>
      </c>
      <c r="I225" s="25">
        <v>1689.45551</v>
      </c>
      <c r="J225" s="25">
        <f t="shared" si="19"/>
        <v>10.595853775441975</v>
      </c>
      <c r="K225" s="25">
        <v>1727.82728</v>
      </c>
      <c r="L225" s="19">
        <f t="shared" si="20"/>
        <v>97.779189480096647</v>
      </c>
      <c r="M225" s="1">
        <f>I225-O225</f>
        <v>1689.45551</v>
      </c>
    </row>
    <row r="226" spans="1:13" x14ac:dyDescent="0.2">
      <c r="A226" s="24" t="s">
        <v>110</v>
      </c>
      <c r="B226" s="24" t="s">
        <v>95</v>
      </c>
      <c r="C226" s="25">
        <v>1929.4</v>
      </c>
      <c r="D226" s="25">
        <v>385.13279999999997</v>
      </c>
      <c r="E226" s="25">
        <f t="shared" si="17"/>
        <v>19.961272934591062</v>
      </c>
      <c r="F226" s="25">
        <v>293.36417</v>
      </c>
      <c r="G226" s="25">
        <f t="shared" si="18"/>
        <v>131.28147176255368</v>
      </c>
      <c r="H226" s="25"/>
      <c r="I226" s="25"/>
      <c r="J226" s="25"/>
      <c r="K226" s="25"/>
      <c r="L226" s="25"/>
      <c r="M226" s="25"/>
    </row>
    <row r="227" spans="1:13" ht="25.5" x14ac:dyDescent="0.2">
      <c r="A227" s="24" t="s">
        <v>580</v>
      </c>
      <c r="B227" s="24" t="s">
        <v>867</v>
      </c>
      <c r="C227" s="25">
        <v>1858.8</v>
      </c>
      <c r="D227" s="25">
        <v>420.22448000000003</v>
      </c>
      <c r="E227" s="25">
        <f t="shared" si="17"/>
        <v>22.607299332902951</v>
      </c>
      <c r="F227" s="25">
        <v>750.50788999999997</v>
      </c>
      <c r="G227" s="25">
        <f t="shared" si="18"/>
        <v>55.992013621602311</v>
      </c>
      <c r="H227" s="25"/>
      <c r="I227" s="25"/>
      <c r="J227" s="25"/>
      <c r="K227" s="25"/>
      <c r="L227" s="25"/>
      <c r="M227" s="25"/>
    </row>
    <row r="228" spans="1:13" ht="15" customHeight="1" x14ac:dyDescent="0.2">
      <c r="A228" s="24" t="s">
        <v>834</v>
      </c>
      <c r="B228" s="24" t="s">
        <v>126</v>
      </c>
      <c r="C228" s="25">
        <v>1707.82944</v>
      </c>
      <c r="D228" s="25">
        <v>507.71305000000001</v>
      </c>
      <c r="E228" s="25">
        <f t="shared" si="17"/>
        <v>29.728557085887925</v>
      </c>
      <c r="F228" s="25">
        <v>355.47257999999999</v>
      </c>
      <c r="G228" s="25">
        <f t="shared" si="18"/>
        <v>142.82762681723582</v>
      </c>
      <c r="H228" s="25"/>
      <c r="I228" s="25"/>
      <c r="J228" s="25"/>
      <c r="K228" s="25"/>
      <c r="L228" s="25"/>
      <c r="M228" s="25"/>
    </row>
    <row r="229" spans="1:13" ht="15.75" customHeight="1" x14ac:dyDescent="0.2">
      <c r="A229" s="24" t="s">
        <v>755</v>
      </c>
      <c r="B229" s="24" t="s">
        <v>78</v>
      </c>
      <c r="C229" s="25">
        <v>2016.4</v>
      </c>
      <c r="D229" s="25">
        <v>548.93979000000002</v>
      </c>
      <c r="E229" s="25">
        <f t="shared" si="17"/>
        <v>27.223754711366794</v>
      </c>
      <c r="F229" s="25"/>
      <c r="G229" s="25" t="str">
        <f t="shared" si="18"/>
        <v xml:space="preserve"> </v>
      </c>
      <c r="H229" s="25"/>
      <c r="I229" s="25"/>
      <c r="J229" s="25"/>
      <c r="K229" s="25"/>
      <c r="L229" s="25"/>
      <c r="M229" s="25"/>
    </row>
    <row r="230" spans="1:13" x14ac:dyDescent="0.2">
      <c r="A230" s="24" t="s">
        <v>366</v>
      </c>
      <c r="B230" s="24" t="s">
        <v>724</v>
      </c>
      <c r="C230" s="25">
        <v>58548.646990000001</v>
      </c>
      <c r="D230" s="25">
        <v>21054.582539999999</v>
      </c>
      <c r="E230" s="25">
        <f t="shared" si="17"/>
        <v>35.960835343634983</v>
      </c>
      <c r="F230" s="25">
        <v>22356.508679999999</v>
      </c>
      <c r="G230" s="25">
        <f t="shared" si="18"/>
        <v>94.176523004396046</v>
      </c>
      <c r="H230" s="25">
        <v>16195.458919999999</v>
      </c>
      <c r="I230" s="25">
        <v>9255.1881099999991</v>
      </c>
      <c r="J230" s="25">
        <f t="shared" si="19"/>
        <v>57.146809829332078</v>
      </c>
      <c r="K230" s="25">
        <v>7994.4641799999999</v>
      </c>
      <c r="L230" s="19">
        <f t="shared" si="20"/>
        <v>115.76996158359169</v>
      </c>
      <c r="M230" s="1">
        <f>I230-O230</f>
        <v>9255.1881099999991</v>
      </c>
    </row>
    <row r="231" spans="1:13" x14ac:dyDescent="0.2">
      <c r="A231" s="24" t="s">
        <v>597</v>
      </c>
      <c r="B231" s="24" t="s">
        <v>355</v>
      </c>
      <c r="C231" s="25">
        <v>16195.458919999999</v>
      </c>
      <c r="D231" s="25">
        <v>9255.1881099999991</v>
      </c>
      <c r="E231" s="25">
        <f t="shared" si="17"/>
        <v>57.146809829332078</v>
      </c>
      <c r="F231" s="25">
        <v>7994.4641799999999</v>
      </c>
      <c r="G231" s="25">
        <f t="shared" si="18"/>
        <v>115.76996158359169</v>
      </c>
      <c r="H231" s="25">
        <v>16195.458919999999</v>
      </c>
      <c r="I231" s="25">
        <v>9255.1881099999991</v>
      </c>
      <c r="J231" s="25">
        <f t="shared" si="19"/>
        <v>57.146809829332078</v>
      </c>
      <c r="K231" s="25">
        <v>7994.4641799999999</v>
      </c>
      <c r="L231" s="19">
        <f t="shared" si="20"/>
        <v>115.76996158359169</v>
      </c>
      <c r="M231" s="1">
        <f>I231-O231</f>
        <v>9255.1881099999991</v>
      </c>
    </row>
    <row r="232" spans="1:13" x14ac:dyDescent="0.2">
      <c r="A232" s="24" t="s">
        <v>102</v>
      </c>
      <c r="B232" s="24" t="s">
        <v>958</v>
      </c>
      <c r="C232" s="25">
        <v>4956.7025000000003</v>
      </c>
      <c r="D232" s="25">
        <v>1336.9806599999999</v>
      </c>
      <c r="E232" s="25">
        <f t="shared" si="17"/>
        <v>26.973187517306108</v>
      </c>
      <c r="F232" s="25">
        <v>414.49061999999998</v>
      </c>
      <c r="G232" s="25" t="str">
        <f t="shared" si="18"/>
        <v>свыше 200</v>
      </c>
      <c r="H232" s="25"/>
      <c r="I232" s="25"/>
      <c r="J232" s="25"/>
      <c r="K232" s="25"/>
      <c r="L232" s="25"/>
      <c r="M232" s="25"/>
    </row>
    <row r="233" spans="1:13" x14ac:dyDescent="0.2">
      <c r="A233" s="24" t="s">
        <v>1028</v>
      </c>
      <c r="B233" s="24" t="s">
        <v>915</v>
      </c>
      <c r="C233" s="25">
        <v>36889.299570000003</v>
      </c>
      <c r="D233" s="25">
        <v>10088.155930000001</v>
      </c>
      <c r="E233" s="25">
        <f t="shared" si="17"/>
        <v>27.347106200422772</v>
      </c>
      <c r="F233" s="25">
        <v>10992.512479999999</v>
      </c>
      <c r="G233" s="25">
        <f t="shared" si="18"/>
        <v>91.77297681812594</v>
      </c>
      <c r="H233" s="25"/>
      <c r="I233" s="25"/>
      <c r="J233" s="25"/>
      <c r="K233" s="25"/>
      <c r="L233" s="25"/>
      <c r="M233" s="25"/>
    </row>
    <row r="234" spans="1:13" x14ac:dyDescent="0.2">
      <c r="A234" s="24" t="s">
        <v>139</v>
      </c>
      <c r="B234" s="24" t="s">
        <v>291</v>
      </c>
      <c r="C234" s="25">
        <v>337.18599999999998</v>
      </c>
      <c r="D234" s="25">
        <v>256.16935000000001</v>
      </c>
      <c r="E234" s="25">
        <f t="shared" si="17"/>
        <v>75.972712390194147</v>
      </c>
      <c r="F234" s="25">
        <v>202.97119000000001</v>
      </c>
      <c r="G234" s="25">
        <f t="shared" si="18"/>
        <v>126.20970986079354</v>
      </c>
      <c r="H234" s="25"/>
      <c r="I234" s="25"/>
      <c r="J234" s="25"/>
      <c r="K234" s="25"/>
      <c r="L234" s="25"/>
      <c r="M234" s="25"/>
    </row>
    <row r="235" spans="1:13" x14ac:dyDescent="0.2">
      <c r="A235" s="24" t="s">
        <v>747</v>
      </c>
      <c r="B235" s="24" t="s">
        <v>82</v>
      </c>
      <c r="C235" s="25">
        <v>170</v>
      </c>
      <c r="D235" s="25">
        <v>118.08848999999999</v>
      </c>
      <c r="E235" s="25">
        <f t="shared" si="17"/>
        <v>69.463817647058818</v>
      </c>
      <c r="F235" s="25">
        <v>2752.0702099999999</v>
      </c>
      <c r="G235" s="25">
        <f t="shared" si="18"/>
        <v>4.2908967064470351</v>
      </c>
      <c r="H235" s="25"/>
      <c r="I235" s="25"/>
      <c r="J235" s="25"/>
      <c r="K235" s="25"/>
      <c r="L235" s="25"/>
      <c r="M235" s="25"/>
    </row>
    <row r="236" spans="1:13" s="35" customFormat="1" ht="15.75" customHeight="1" x14ac:dyDescent="0.2">
      <c r="A236" s="33" t="s">
        <v>514</v>
      </c>
      <c r="B236" s="33" t="s">
        <v>1108</v>
      </c>
      <c r="C236" s="34">
        <v>276354.12466999999</v>
      </c>
      <c r="D236" s="34">
        <v>57789.455779999997</v>
      </c>
      <c r="E236" s="34">
        <f t="shared" si="17"/>
        <v>20.911378054880689</v>
      </c>
      <c r="F236" s="34">
        <v>44136.991269999999</v>
      </c>
      <c r="G236" s="34">
        <f t="shared" si="18"/>
        <v>130.93202349585528</v>
      </c>
      <c r="H236" s="34">
        <v>12945.955379999999</v>
      </c>
      <c r="I236" s="34">
        <v>689.28264999999999</v>
      </c>
      <c r="J236" s="34">
        <f t="shared" si="19"/>
        <v>5.3243088653376773</v>
      </c>
      <c r="K236" s="34">
        <v>1849.8222599999999</v>
      </c>
      <c r="L236" s="37">
        <f t="shared" si="20"/>
        <v>37.262101603210247</v>
      </c>
      <c r="M236" s="49">
        <f>I236-O236</f>
        <v>689.28264999999999</v>
      </c>
    </row>
    <row r="237" spans="1:13" x14ac:dyDescent="0.2">
      <c r="A237" s="24" t="s">
        <v>28</v>
      </c>
      <c r="B237" s="24" t="s">
        <v>778</v>
      </c>
      <c r="C237" s="25">
        <v>475</v>
      </c>
      <c r="D237" s="25">
        <v>437</v>
      </c>
      <c r="E237" s="25">
        <f t="shared" si="17"/>
        <v>92</v>
      </c>
      <c r="F237" s="25">
        <v>1185.6125</v>
      </c>
      <c r="G237" s="25">
        <f t="shared" si="18"/>
        <v>36.858585752090164</v>
      </c>
      <c r="H237" s="25"/>
      <c r="I237" s="25"/>
      <c r="J237" s="25"/>
      <c r="K237" s="25"/>
      <c r="L237" s="25"/>
      <c r="M237" s="25"/>
    </row>
    <row r="238" spans="1:13" x14ac:dyDescent="0.2">
      <c r="A238" s="24" t="s">
        <v>653</v>
      </c>
      <c r="B238" s="24" t="s">
        <v>937</v>
      </c>
      <c r="C238" s="25"/>
      <c r="D238" s="25">
        <v>411</v>
      </c>
      <c r="E238" s="25" t="str">
        <f t="shared" si="17"/>
        <v xml:space="preserve"> </v>
      </c>
      <c r="F238" s="25">
        <v>925.21249999999998</v>
      </c>
      <c r="G238" s="25">
        <f t="shared" si="18"/>
        <v>44.422227326154804</v>
      </c>
      <c r="H238" s="25"/>
      <c r="I238" s="25"/>
      <c r="J238" s="25"/>
      <c r="K238" s="25"/>
      <c r="L238" s="25"/>
      <c r="M238" s="25"/>
    </row>
    <row r="239" spans="1:13" x14ac:dyDescent="0.2">
      <c r="A239" s="24" t="s">
        <v>951</v>
      </c>
      <c r="B239" s="24" t="s">
        <v>305</v>
      </c>
      <c r="C239" s="25">
        <v>475</v>
      </c>
      <c r="D239" s="25">
        <v>26</v>
      </c>
      <c r="E239" s="25">
        <f t="shared" si="17"/>
        <v>5.4736842105263159</v>
      </c>
      <c r="F239" s="25">
        <v>260.39999999999998</v>
      </c>
      <c r="G239" s="25">
        <f t="shared" si="18"/>
        <v>9.9846390168970824</v>
      </c>
      <c r="H239" s="25"/>
      <c r="I239" s="25"/>
      <c r="J239" s="25"/>
      <c r="K239" s="25"/>
      <c r="L239" s="25"/>
      <c r="M239" s="25"/>
    </row>
    <row r="240" spans="1:13" ht="38.25" x14ac:dyDescent="0.2">
      <c r="A240" s="24" t="s">
        <v>419</v>
      </c>
      <c r="B240" s="24" t="s">
        <v>327</v>
      </c>
      <c r="C240" s="25">
        <v>161813.23104000001</v>
      </c>
      <c r="D240" s="25">
        <v>18402.26482</v>
      </c>
      <c r="E240" s="25">
        <f t="shared" si="17"/>
        <v>11.372534063948693</v>
      </c>
      <c r="F240" s="25">
        <v>17518.79032</v>
      </c>
      <c r="G240" s="25">
        <f t="shared" si="18"/>
        <v>105.04301086925733</v>
      </c>
      <c r="H240" s="25">
        <v>12873.73538</v>
      </c>
      <c r="I240" s="25">
        <v>689.28264999999999</v>
      </c>
      <c r="J240" s="25">
        <f t="shared" si="19"/>
        <v>5.354177553399424</v>
      </c>
      <c r="K240" s="25">
        <v>1849.8222599999999</v>
      </c>
      <c r="L240" s="19">
        <f t="shared" si="20"/>
        <v>37.262101603210247</v>
      </c>
      <c r="M240" s="1">
        <f>I240-O240</f>
        <v>689.28264999999999</v>
      </c>
    </row>
    <row r="241" spans="1:13" ht="51" x14ac:dyDescent="0.2">
      <c r="A241" s="24" t="s">
        <v>883</v>
      </c>
      <c r="B241" s="24" t="s">
        <v>168</v>
      </c>
      <c r="C241" s="25">
        <v>12873.73538</v>
      </c>
      <c r="D241" s="25">
        <v>688.87014999999997</v>
      </c>
      <c r="E241" s="25">
        <f t="shared" si="17"/>
        <v>5.3509733551785965</v>
      </c>
      <c r="F241" s="25">
        <v>1849.8222599999999</v>
      </c>
      <c r="G241" s="25">
        <f t="shared" si="18"/>
        <v>37.239802163479204</v>
      </c>
      <c r="H241" s="25">
        <v>12873.73538</v>
      </c>
      <c r="I241" s="25">
        <v>688.87014999999997</v>
      </c>
      <c r="J241" s="25">
        <f t="shared" si="19"/>
        <v>5.3509733551785965</v>
      </c>
      <c r="K241" s="25">
        <v>1849.8222599999999</v>
      </c>
      <c r="L241" s="19">
        <f t="shared" si="20"/>
        <v>37.239802163479204</v>
      </c>
      <c r="M241" s="1">
        <f>I241-O241</f>
        <v>688.87014999999997</v>
      </c>
    </row>
    <row r="242" spans="1:13" ht="51" x14ac:dyDescent="0.2">
      <c r="A242" s="24" t="s">
        <v>1128</v>
      </c>
      <c r="B242" s="24" t="s">
        <v>89</v>
      </c>
      <c r="C242" s="25"/>
      <c r="D242" s="25">
        <v>0.41249999999999998</v>
      </c>
      <c r="E242" s="25" t="str">
        <f t="shared" si="17"/>
        <v xml:space="preserve"> </v>
      </c>
      <c r="F242" s="25"/>
      <c r="G242" s="25"/>
      <c r="H242" s="25"/>
      <c r="I242" s="25">
        <v>0.41249999999999998</v>
      </c>
      <c r="J242" s="25" t="str">
        <f t="shared" si="19"/>
        <v xml:space="preserve"> </v>
      </c>
      <c r="K242" s="25"/>
      <c r="L242" s="25"/>
      <c r="M242" s="25"/>
    </row>
    <row r="243" spans="1:13" ht="38.25" x14ac:dyDescent="0.2">
      <c r="A243" s="24" t="s">
        <v>1110</v>
      </c>
      <c r="B243" s="24" t="s">
        <v>588</v>
      </c>
      <c r="C243" s="25"/>
      <c r="D243" s="25">
        <v>0.41249999999999998</v>
      </c>
      <c r="E243" s="25" t="str">
        <f t="shared" si="17"/>
        <v xml:space="preserve"> </v>
      </c>
      <c r="F243" s="25"/>
      <c r="G243" s="25"/>
      <c r="H243" s="25"/>
      <c r="I243" s="25">
        <v>0.41249999999999998</v>
      </c>
      <c r="J243" s="25" t="str">
        <f t="shared" si="19"/>
        <v xml:space="preserve"> </v>
      </c>
      <c r="K243" s="25"/>
      <c r="L243" s="25"/>
      <c r="M243" s="25"/>
    </row>
    <row r="244" spans="1:13" ht="51" x14ac:dyDescent="0.2">
      <c r="A244" s="24" t="s">
        <v>237</v>
      </c>
      <c r="B244" s="24" t="s">
        <v>585</v>
      </c>
      <c r="C244" s="25">
        <v>12873.73538</v>
      </c>
      <c r="D244" s="25">
        <v>688.87014999999997</v>
      </c>
      <c r="E244" s="25">
        <f t="shared" si="17"/>
        <v>5.3509733551785965</v>
      </c>
      <c r="F244" s="25">
        <v>1849.8222599999999</v>
      </c>
      <c r="G244" s="25">
        <f t="shared" si="18"/>
        <v>37.239802163479204</v>
      </c>
      <c r="H244" s="25">
        <v>12873.73538</v>
      </c>
      <c r="I244" s="25">
        <v>688.87014999999997</v>
      </c>
      <c r="J244" s="25">
        <f t="shared" si="19"/>
        <v>5.3509733551785965</v>
      </c>
      <c r="K244" s="25">
        <v>1849.8222599999999</v>
      </c>
      <c r="L244" s="19">
        <f t="shared" si="20"/>
        <v>37.239802163479204</v>
      </c>
      <c r="M244" s="1">
        <f>I244-O244</f>
        <v>688.87014999999997</v>
      </c>
    </row>
    <row r="245" spans="1:13" ht="38.25" x14ac:dyDescent="0.2">
      <c r="A245" s="24" t="s">
        <v>947</v>
      </c>
      <c r="B245" s="24" t="s">
        <v>259</v>
      </c>
      <c r="C245" s="25">
        <v>69665.899999999994</v>
      </c>
      <c r="D245" s="25">
        <v>15221.503710000001</v>
      </c>
      <c r="E245" s="25">
        <f t="shared" si="17"/>
        <v>21.84928883427904</v>
      </c>
      <c r="F245" s="25">
        <v>14555.15588</v>
      </c>
      <c r="G245" s="25">
        <f t="shared" si="18"/>
        <v>104.57808789884291</v>
      </c>
      <c r="H245" s="25"/>
      <c r="I245" s="25"/>
      <c r="J245" s="25"/>
      <c r="K245" s="25"/>
      <c r="L245" s="25"/>
      <c r="M245" s="25"/>
    </row>
    <row r="246" spans="1:13" ht="38.25" x14ac:dyDescent="0.2">
      <c r="A246" s="24" t="s">
        <v>304</v>
      </c>
      <c r="B246" s="24" t="s">
        <v>676</v>
      </c>
      <c r="C246" s="25">
        <v>69665.899999999994</v>
      </c>
      <c r="D246" s="25">
        <v>15221.503710000001</v>
      </c>
      <c r="E246" s="25">
        <f t="shared" si="17"/>
        <v>21.84928883427904</v>
      </c>
      <c r="F246" s="25">
        <v>14555.15588</v>
      </c>
      <c r="G246" s="25">
        <f t="shared" si="18"/>
        <v>104.57808789884291</v>
      </c>
      <c r="H246" s="25"/>
      <c r="I246" s="25"/>
      <c r="J246" s="25"/>
      <c r="K246" s="25"/>
      <c r="L246" s="25"/>
      <c r="M246" s="25"/>
    </row>
    <row r="247" spans="1:13" ht="38.25" x14ac:dyDescent="0.2">
      <c r="A247" s="24" t="s">
        <v>262</v>
      </c>
      <c r="B247" s="24" t="s">
        <v>1131</v>
      </c>
      <c r="C247" s="25">
        <v>75141.195659999998</v>
      </c>
      <c r="D247" s="25">
        <v>1379.5309600000001</v>
      </c>
      <c r="E247" s="25">
        <f t="shared" si="17"/>
        <v>1.835918297390585</v>
      </c>
      <c r="F247" s="25">
        <v>406.97327000000001</v>
      </c>
      <c r="G247" s="25" t="str">
        <f t="shared" si="18"/>
        <v>свыше 200</v>
      </c>
      <c r="H247" s="25"/>
      <c r="I247" s="25"/>
      <c r="J247" s="25"/>
      <c r="K247" s="25"/>
      <c r="L247" s="25"/>
      <c r="M247" s="25"/>
    </row>
    <row r="248" spans="1:13" ht="38.25" x14ac:dyDescent="0.2">
      <c r="A248" s="24" t="s">
        <v>566</v>
      </c>
      <c r="B248" s="24" t="s">
        <v>979</v>
      </c>
      <c r="C248" s="25"/>
      <c r="D248" s="25"/>
      <c r="E248" s="25" t="str">
        <f t="shared" si="17"/>
        <v xml:space="preserve"> </v>
      </c>
      <c r="F248" s="25">
        <v>23.228999999999999</v>
      </c>
      <c r="G248" s="25" t="str">
        <f t="shared" si="18"/>
        <v/>
      </c>
      <c r="H248" s="25"/>
      <c r="I248" s="25"/>
      <c r="J248" s="25"/>
      <c r="K248" s="25"/>
      <c r="L248" s="25"/>
      <c r="M248" s="25"/>
    </row>
    <row r="249" spans="1:13" ht="38.25" x14ac:dyDescent="0.2">
      <c r="A249" s="24" t="s">
        <v>561</v>
      </c>
      <c r="B249" s="24" t="s">
        <v>185</v>
      </c>
      <c r="C249" s="25">
        <v>4053</v>
      </c>
      <c r="D249" s="25">
        <v>953.34749999999997</v>
      </c>
      <c r="E249" s="25">
        <f t="shared" si="17"/>
        <v>23.5220207253886</v>
      </c>
      <c r="F249" s="25">
        <v>683.60991000000001</v>
      </c>
      <c r="G249" s="25">
        <f t="shared" si="18"/>
        <v>139.45782324893446</v>
      </c>
      <c r="H249" s="25"/>
      <c r="I249" s="25"/>
      <c r="J249" s="25"/>
      <c r="K249" s="25"/>
      <c r="L249" s="25"/>
      <c r="M249" s="25"/>
    </row>
    <row r="250" spans="1:13" ht="38.25" x14ac:dyDescent="0.2">
      <c r="A250" s="24" t="s">
        <v>1120</v>
      </c>
      <c r="B250" s="24" t="s">
        <v>1010</v>
      </c>
      <c r="C250" s="25">
        <v>79.400000000000006</v>
      </c>
      <c r="D250" s="25">
        <v>158.6</v>
      </c>
      <c r="E250" s="25">
        <f t="shared" si="17"/>
        <v>199.74811083123421</v>
      </c>
      <c r="F250" s="25"/>
      <c r="G250" s="25" t="str">
        <f t="shared" si="18"/>
        <v xml:space="preserve"> </v>
      </c>
      <c r="H250" s="25"/>
      <c r="I250" s="25"/>
      <c r="J250" s="25"/>
      <c r="K250" s="25"/>
      <c r="L250" s="25"/>
      <c r="M250" s="25"/>
    </row>
    <row r="251" spans="1:13" ht="38.25" x14ac:dyDescent="0.2">
      <c r="A251" s="24" t="s">
        <v>952</v>
      </c>
      <c r="B251" s="24" t="s">
        <v>1148</v>
      </c>
      <c r="C251" s="25">
        <v>270</v>
      </c>
      <c r="D251" s="25">
        <v>-21.559170000000002</v>
      </c>
      <c r="E251" s="25" t="str">
        <f t="shared" si="17"/>
        <v/>
      </c>
      <c r="F251" s="25">
        <v>-1337.04673</v>
      </c>
      <c r="G251" s="25">
        <f t="shared" si="18"/>
        <v>1.6124470084901223</v>
      </c>
      <c r="H251" s="25"/>
      <c r="I251" s="25"/>
      <c r="J251" s="25"/>
      <c r="K251" s="25"/>
      <c r="L251" s="25"/>
      <c r="M251" s="25"/>
    </row>
    <row r="252" spans="1:13" ht="38.25" x14ac:dyDescent="0.2">
      <c r="A252" s="24" t="s">
        <v>544</v>
      </c>
      <c r="B252" s="24" t="s">
        <v>696</v>
      </c>
      <c r="C252" s="25"/>
      <c r="D252" s="25"/>
      <c r="E252" s="25" t="str">
        <f t="shared" si="17"/>
        <v xml:space="preserve"> </v>
      </c>
      <c r="F252" s="25">
        <v>23.228999999999999</v>
      </c>
      <c r="G252" s="25" t="str">
        <f t="shared" si="18"/>
        <v/>
      </c>
      <c r="H252" s="25"/>
      <c r="I252" s="25"/>
      <c r="J252" s="25"/>
      <c r="K252" s="25"/>
      <c r="L252" s="25"/>
      <c r="M252" s="25"/>
    </row>
    <row r="253" spans="1:13" ht="38.25" x14ac:dyDescent="0.2">
      <c r="A253" s="24" t="s">
        <v>29</v>
      </c>
      <c r="B253" s="24" t="s">
        <v>539</v>
      </c>
      <c r="C253" s="25">
        <v>111</v>
      </c>
      <c r="D253" s="25">
        <v>112.91</v>
      </c>
      <c r="E253" s="25">
        <f t="shared" si="17"/>
        <v>101.72072072072072</v>
      </c>
      <c r="F253" s="25">
        <v>584.60991000000001</v>
      </c>
      <c r="G253" s="25">
        <f t="shared" si="18"/>
        <v>19.313733494527998</v>
      </c>
      <c r="H253" s="25"/>
      <c r="I253" s="25"/>
      <c r="J253" s="25"/>
      <c r="K253" s="25"/>
      <c r="L253" s="25"/>
      <c r="M253" s="25"/>
    </row>
    <row r="254" spans="1:13" ht="38.25" x14ac:dyDescent="0.2">
      <c r="A254" s="24" t="s">
        <v>334</v>
      </c>
      <c r="B254" s="24" t="s">
        <v>759</v>
      </c>
      <c r="C254" s="25">
        <v>74871.195659999998</v>
      </c>
      <c r="D254" s="25">
        <v>1401.09013</v>
      </c>
      <c r="E254" s="25">
        <f t="shared" si="17"/>
        <v>1.8713339858528983</v>
      </c>
      <c r="F254" s="25">
        <v>1744.02</v>
      </c>
      <c r="G254" s="25">
        <f t="shared" si="18"/>
        <v>80.336815518170667</v>
      </c>
      <c r="H254" s="25"/>
      <c r="I254" s="25"/>
      <c r="J254" s="25"/>
      <c r="K254" s="25"/>
      <c r="L254" s="25"/>
      <c r="M254" s="25"/>
    </row>
    <row r="255" spans="1:13" ht="38.25" x14ac:dyDescent="0.2">
      <c r="A255" s="24" t="s">
        <v>632</v>
      </c>
      <c r="B255" s="24" t="s">
        <v>1091</v>
      </c>
      <c r="C255" s="25">
        <v>3942</v>
      </c>
      <c r="D255" s="25">
        <v>840.4375</v>
      </c>
      <c r="E255" s="25">
        <f t="shared" si="17"/>
        <v>21.32007864028412</v>
      </c>
      <c r="F255" s="25">
        <v>99</v>
      </c>
      <c r="G255" s="25" t="str">
        <f t="shared" si="18"/>
        <v>свыше 200</v>
      </c>
      <c r="H255" s="25"/>
      <c r="I255" s="25"/>
      <c r="J255" s="25"/>
      <c r="K255" s="25"/>
      <c r="L255" s="25"/>
      <c r="M255" s="25"/>
    </row>
    <row r="256" spans="1:13" ht="38.25" x14ac:dyDescent="0.2">
      <c r="A256" s="24" t="s">
        <v>537</v>
      </c>
      <c r="B256" s="24" t="s">
        <v>739</v>
      </c>
      <c r="C256" s="25">
        <v>79.400000000000006</v>
      </c>
      <c r="D256" s="25">
        <v>158.6</v>
      </c>
      <c r="E256" s="25">
        <f t="shared" si="17"/>
        <v>199.74811083123421</v>
      </c>
      <c r="F256" s="25"/>
      <c r="G256" s="25" t="str">
        <f t="shared" si="18"/>
        <v xml:space="preserve"> </v>
      </c>
      <c r="H256" s="25"/>
      <c r="I256" s="25"/>
      <c r="J256" s="25"/>
      <c r="K256" s="25"/>
      <c r="L256" s="25"/>
      <c r="M256" s="25"/>
    </row>
    <row r="257" spans="1:13" x14ac:dyDescent="0.2">
      <c r="A257" s="24" t="s">
        <v>682</v>
      </c>
      <c r="B257" s="24" t="s">
        <v>845</v>
      </c>
      <c r="C257" s="25">
        <v>104190.89363000001</v>
      </c>
      <c r="D257" s="25">
        <v>38525.356919999998</v>
      </c>
      <c r="E257" s="25">
        <f t="shared" si="17"/>
        <v>36.975742867519926</v>
      </c>
      <c r="F257" s="25">
        <v>24443.854469999998</v>
      </c>
      <c r="G257" s="25">
        <f t="shared" si="18"/>
        <v>157.60753676259307</v>
      </c>
      <c r="H257" s="25">
        <v>72.22</v>
      </c>
      <c r="I257" s="25"/>
      <c r="J257" s="25"/>
      <c r="K257" s="25"/>
      <c r="L257" s="25"/>
      <c r="M257" s="25"/>
    </row>
    <row r="258" spans="1:13" x14ac:dyDescent="0.2">
      <c r="A258" s="24" t="s">
        <v>817</v>
      </c>
      <c r="B258" s="24" t="s">
        <v>790</v>
      </c>
      <c r="C258" s="25">
        <v>95872.267630000002</v>
      </c>
      <c r="D258" s="25">
        <v>34438.366889999998</v>
      </c>
      <c r="E258" s="25">
        <f t="shared" si="17"/>
        <v>35.921093493801607</v>
      </c>
      <c r="F258" s="25">
        <v>19052.333989999999</v>
      </c>
      <c r="G258" s="25">
        <f t="shared" si="18"/>
        <v>180.75668266195453</v>
      </c>
      <c r="H258" s="25"/>
      <c r="I258" s="25"/>
      <c r="J258" s="25"/>
      <c r="K258" s="25"/>
      <c r="L258" s="25"/>
      <c r="M258" s="25"/>
    </row>
    <row r="259" spans="1:13" ht="25.5" x14ac:dyDescent="0.2">
      <c r="A259" s="24" t="s">
        <v>601</v>
      </c>
      <c r="B259" s="24" t="s">
        <v>179</v>
      </c>
      <c r="C259" s="25">
        <v>70311.100000000006</v>
      </c>
      <c r="D259" s="25">
        <v>24082.225030000001</v>
      </c>
      <c r="E259" s="25">
        <f t="shared" si="17"/>
        <v>34.250957572844115</v>
      </c>
      <c r="F259" s="25">
        <v>9797.4527099999996</v>
      </c>
      <c r="G259" s="25" t="str">
        <f t="shared" si="18"/>
        <v>свыше 200</v>
      </c>
      <c r="H259" s="25"/>
      <c r="I259" s="25"/>
      <c r="J259" s="25"/>
      <c r="K259" s="25"/>
      <c r="L259" s="25"/>
      <c r="M259" s="25"/>
    </row>
    <row r="260" spans="1:13" ht="25.5" x14ac:dyDescent="0.2">
      <c r="A260" s="24" t="s">
        <v>340</v>
      </c>
      <c r="B260" s="24" t="s">
        <v>752</v>
      </c>
      <c r="C260" s="25">
        <v>17758.247630000002</v>
      </c>
      <c r="D260" s="25">
        <v>7153.7847599999996</v>
      </c>
      <c r="E260" s="25">
        <f t="shared" si="17"/>
        <v>40.284294425057524</v>
      </c>
      <c r="F260" s="25">
        <v>6759.1357799999996</v>
      </c>
      <c r="G260" s="25">
        <f t="shared" si="18"/>
        <v>105.8387491070641</v>
      </c>
      <c r="H260" s="25"/>
      <c r="I260" s="25"/>
      <c r="J260" s="25"/>
      <c r="K260" s="25"/>
      <c r="L260" s="25"/>
      <c r="M260" s="25"/>
    </row>
    <row r="261" spans="1:13" ht="25.5" x14ac:dyDescent="0.2">
      <c r="A261" s="24" t="s">
        <v>39</v>
      </c>
      <c r="B261" s="24" t="s">
        <v>578</v>
      </c>
      <c r="C261" s="25">
        <v>7802.92</v>
      </c>
      <c r="D261" s="25">
        <v>3202.3571000000002</v>
      </c>
      <c r="E261" s="25">
        <f t="shared" si="17"/>
        <v>41.040496378278903</v>
      </c>
      <c r="F261" s="25">
        <v>2495.7455</v>
      </c>
      <c r="G261" s="25">
        <f t="shared" si="18"/>
        <v>128.31264646174861</v>
      </c>
      <c r="H261" s="25"/>
      <c r="I261" s="25"/>
      <c r="J261" s="25"/>
      <c r="K261" s="25"/>
      <c r="L261" s="25"/>
      <c r="M261" s="25"/>
    </row>
    <row r="262" spans="1:13" ht="25.5" x14ac:dyDescent="0.2">
      <c r="A262" s="24" t="s">
        <v>500</v>
      </c>
      <c r="B262" s="24" t="s">
        <v>555</v>
      </c>
      <c r="C262" s="25">
        <v>8318.6260000000002</v>
      </c>
      <c r="D262" s="25">
        <v>4086.9900299999999</v>
      </c>
      <c r="E262" s="25">
        <f t="shared" ref="E262:E325" si="22">IF(C262=0," ",IF(D262/C262*100&gt;200,"свыше 200",IF(D262/C262&gt;0,D262/C262*100,"")))</f>
        <v>49.13058995560084</v>
      </c>
      <c r="F262" s="25">
        <v>5391.5204800000001</v>
      </c>
      <c r="G262" s="25">
        <f t="shared" ref="G262:G325" si="23">IF(F262=0," ",IF(D262/F262*100&gt;200,"свыше 200",IF(D262/F262&gt;0,D262/F262*100,"")))</f>
        <v>75.80403422672336</v>
      </c>
      <c r="H262" s="25">
        <v>72.22</v>
      </c>
      <c r="I262" s="25"/>
      <c r="J262" s="25"/>
      <c r="K262" s="25"/>
      <c r="L262" s="25"/>
      <c r="M262" s="25"/>
    </row>
    <row r="263" spans="1:13" ht="25.5" x14ac:dyDescent="0.2">
      <c r="A263" s="24" t="s">
        <v>3</v>
      </c>
      <c r="B263" s="24" t="s">
        <v>189</v>
      </c>
      <c r="C263" s="25">
        <v>72.22</v>
      </c>
      <c r="D263" s="25"/>
      <c r="E263" s="25"/>
      <c r="F263" s="25"/>
      <c r="G263" s="25" t="str">
        <f t="shared" si="23"/>
        <v xml:space="preserve"> </v>
      </c>
      <c r="H263" s="25">
        <v>72.22</v>
      </c>
      <c r="I263" s="25"/>
      <c r="J263" s="25"/>
      <c r="K263" s="25"/>
      <c r="L263" s="25"/>
      <c r="M263" s="25"/>
    </row>
    <row r="264" spans="1:13" ht="25.5" x14ac:dyDescent="0.2">
      <c r="A264" s="24" t="s">
        <v>206</v>
      </c>
      <c r="B264" s="24" t="s">
        <v>403</v>
      </c>
      <c r="C264" s="25">
        <v>4356</v>
      </c>
      <c r="D264" s="25">
        <v>3735.7203199999999</v>
      </c>
      <c r="E264" s="25">
        <f t="shared" si="22"/>
        <v>85.76033792470156</v>
      </c>
      <c r="F264" s="25">
        <v>5011.7121399999996</v>
      </c>
      <c r="G264" s="25">
        <f t="shared" si="23"/>
        <v>74.539802280024816</v>
      </c>
      <c r="H264" s="25"/>
      <c r="I264" s="25"/>
      <c r="J264" s="25"/>
      <c r="K264" s="25"/>
      <c r="L264" s="25"/>
      <c r="M264" s="25"/>
    </row>
    <row r="265" spans="1:13" ht="25.5" x14ac:dyDescent="0.2">
      <c r="A265" s="24" t="s">
        <v>1136</v>
      </c>
      <c r="B265" s="24" t="s">
        <v>1066</v>
      </c>
      <c r="C265" s="25">
        <v>100</v>
      </c>
      <c r="D265" s="25">
        <v>279.60000000000002</v>
      </c>
      <c r="E265" s="25" t="str">
        <f t="shared" si="22"/>
        <v>свыше 200</v>
      </c>
      <c r="F265" s="25"/>
      <c r="G265" s="25" t="str">
        <f t="shared" si="23"/>
        <v xml:space="preserve"> </v>
      </c>
      <c r="H265" s="25"/>
      <c r="I265" s="25"/>
      <c r="J265" s="25"/>
      <c r="K265" s="25"/>
      <c r="L265" s="25"/>
      <c r="M265" s="25"/>
    </row>
    <row r="266" spans="1:13" ht="25.5" x14ac:dyDescent="0.2">
      <c r="A266" s="24" t="s">
        <v>248</v>
      </c>
      <c r="B266" s="24" t="s">
        <v>605</v>
      </c>
      <c r="C266" s="25">
        <v>3777.6579999999999</v>
      </c>
      <c r="D266" s="25">
        <v>59.463520000000003</v>
      </c>
      <c r="E266" s="25">
        <f t="shared" si="22"/>
        <v>1.5740842606715588</v>
      </c>
      <c r="F266" s="25">
        <v>379.80833999999999</v>
      </c>
      <c r="G266" s="25">
        <f t="shared" si="23"/>
        <v>15.656191225290103</v>
      </c>
      <c r="H266" s="25"/>
      <c r="I266" s="25"/>
      <c r="J266" s="25"/>
      <c r="K266" s="25"/>
      <c r="L266" s="25"/>
      <c r="M266" s="25"/>
    </row>
    <row r="267" spans="1:13" ht="25.5" x14ac:dyDescent="0.2">
      <c r="A267" s="24" t="s">
        <v>861</v>
      </c>
      <c r="B267" s="24" t="s">
        <v>135</v>
      </c>
      <c r="C267" s="25">
        <v>12.747999999999999</v>
      </c>
      <c r="D267" s="25">
        <v>12.206189999999999</v>
      </c>
      <c r="E267" s="25">
        <f t="shared" si="22"/>
        <v>95.749843112645124</v>
      </c>
      <c r="F267" s="25"/>
      <c r="G267" s="25" t="str">
        <f t="shared" si="23"/>
        <v xml:space="preserve"> </v>
      </c>
      <c r="H267" s="25"/>
      <c r="I267" s="25"/>
      <c r="J267" s="25"/>
      <c r="K267" s="25"/>
      <c r="L267" s="25"/>
      <c r="M267" s="25"/>
    </row>
    <row r="268" spans="1:13" ht="38.25" x14ac:dyDescent="0.2">
      <c r="A268" s="24" t="s">
        <v>1135</v>
      </c>
      <c r="B268" s="24" t="s">
        <v>261</v>
      </c>
      <c r="C268" s="25">
        <v>9875</v>
      </c>
      <c r="D268" s="25">
        <v>424.83404000000002</v>
      </c>
      <c r="E268" s="25">
        <f t="shared" si="22"/>
        <v>4.3021168607594937</v>
      </c>
      <c r="F268" s="25">
        <v>988.73397999999997</v>
      </c>
      <c r="G268" s="25">
        <f t="shared" si="23"/>
        <v>42.96747644902424</v>
      </c>
      <c r="H268" s="25"/>
      <c r="I268" s="25"/>
      <c r="J268" s="25"/>
      <c r="K268" s="25"/>
      <c r="L268" s="25"/>
      <c r="M268" s="25"/>
    </row>
    <row r="269" spans="1:13" ht="25.5" x14ac:dyDescent="0.2">
      <c r="A269" s="24" t="s">
        <v>822</v>
      </c>
      <c r="B269" s="24" t="s">
        <v>773</v>
      </c>
      <c r="C269" s="25">
        <v>9875</v>
      </c>
      <c r="D269" s="25">
        <v>424.83404000000002</v>
      </c>
      <c r="E269" s="25">
        <f t="shared" si="22"/>
        <v>4.3021168607594937</v>
      </c>
      <c r="F269" s="25">
        <v>988.73397999999997</v>
      </c>
      <c r="G269" s="25">
        <f t="shared" si="23"/>
        <v>42.96747644902424</v>
      </c>
      <c r="H269" s="25"/>
      <c r="I269" s="25"/>
      <c r="J269" s="25"/>
      <c r="K269" s="25"/>
      <c r="L269" s="25"/>
      <c r="M269" s="25"/>
    </row>
    <row r="270" spans="1:13" ht="38.25" x14ac:dyDescent="0.2">
      <c r="A270" s="24" t="s">
        <v>614</v>
      </c>
      <c r="B270" s="24" t="s">
        <v>310</v>
      </c>
      <c r="C270" s="25">
        <v>9180</v>
      </c>
      <c r="D270" s="25">
        <v>192.50649999999999</v>
      </c>
      <c r="E270" s="25">
        <f t="shared" si="22"/>
        <v>2.0970206971677561</v>
      </c>
      <c r="F270" s="25">
        <v>686.12751000000003</v>
      </c>
      <c r="G270" s="25">
        <f t="shared" si="23"/>
        <v>28.056956935016348</v>
      </c>
      <c r="H270" s="25"/>
      <c r="I270" s="25"/>
      <c r="J270" s="25"/>
      <c r="K270" s="25"/>
      <c r="L270" s="25"/>
      <c r="M270" s="25"/>
    </row>
    <row r="271" spans="1:13" ht="38.25" x14ac:dyDescent="0.2">
      <c r="A271" s="24" t="s">
        <v>350</v>
      </c>
      <c r="B271" s="24" t="s">
        <v>630</v>
      </c>
      <c r="C271" s="25">
        <v>255</v>
      </c>
      <c r="D271" s="25">
        <v>75.170670000000001</v>
      </c>
      <c r="E271" s="25">
        <f t="shared" si="22"/>
        <v>29.478694117647059</v>
      </c>
      <c r="F271" s="25"/>
      <c r="G271" s="25" t="str">
        <f t="shared" si="23"/>
        <v xml:space="preserve"> </v>
      </c>
      <c r="H271" s="25"/>
      <c r="I271" s="25"/>
      <c r="J271" s="25"/>
      <c r="K271" s="25"/>
      <c r="L271" s="25"/>
      <c r="M271" s="25"/>
    </row>
    <row r="272" spans="1:13" ht="38.25" x14ac:dyDescent="0.2">
      <c r="A272" s="24" t="s">
        <v>649</v>
      </c>
      <c r="B272" s="24" t="s">
        <v>1036</v>
      </c>
      <c r="C272" s="25"/>
      <c r="D272" s="25"/>
      <c r="E272" s="25" t="str">
        <f t="shared" si="22"/>
        <v xml:space="preserve"> </v>
      </c>
      <c r="F272" s="25">
        <v>144.13414</v>
      </c>
      <c r="G272" s="25" t="str">
        <f t="shared" si="23"/>
        <v/>
      </c>
      <c r="H272" s="25"/>
      <c r="I272" s="25"/>
      <c r="J272" s="25"/>
      <c r="K272" s="25"/>
      <c r="L272" s="25"/>
      <c r="M272" s="25"/>
    </row>
    <row r="273" spans="1:13" ht="38.25" x14ac:dyDescent="0.2">
      <c r="A273" s="24" t="s">
        <v>51</v>
      </c>
      <c r="B273" s="24" t="s">
        <v>459</v>
      </c>
      <c r="C273" s="25">
        <v>440</v>
      </c>
      <c r="D273" s="25">
        <v>157.15687</v>
      </c>
      <c r="E273" s="25">
        <f t="shared" si="22"/>
        <v>35.717470454545449</v>
      </c>
      <c r="F273" s="25">
        <v>158.47233</v>
      </c>
      <c r="G273" s="25">
        <f t="shared" si="23"/>
        <v>99.16991187041927</v>
      </c>
      <c r="H273" s="25"/>
      <c r="I273" s="25"/>
      <c r="J273" s="25"/>
      <c r="K273" s="25"/>
      <c r="L273" s="25"/>
      <c r="M273" s="25"/>
    </row>
    <row r="274" spans="1:13" s="35" customFormat="1" ht="15" customHeight="1" x14ac:dyDescent="0.2">
      <c r="A274" s="33" t="s">
        <v>56</v>
      </c>
      <c r="B274" s="33" t="s">
        <v>843</v>
      </c>
      <c r="C274" s="34">
        <v>726.83550000000002</v>
      </c>
      <c r="D274" s="34">
        <v>217.98727</v>
      </c>
      <c r="E274" s="34">
        <f t="shared" si="22"/>
        <v>29.991280007649596</v>
      </c>
      <c r="F274" s="34">
        <v>214.66958</v>
      </c>
      <c r="G274" s="34">
        <f t="shared" si="23"/>
        <v>101.54548678951159</v>
      </c>
      <c r="H274" s="34">
        <v>466.83550000000002</v>
      </c>
      <c r="I274" s="34">
        <v>82.944999999999993</v>
      </c>
      <c r="J274" s="34">
        <f t="shared" ref="J274:J336" si="24">IF(H274=0," ",IF(I274/H274*100&gt;200,"свыше 200",IF(I274/H274&gt;0,I274/H274*100,"")))</f>
        <v>17.767500543553346</v>
      </c>
      <c r="K274" s="34">
        <v>134.6635</v>
      </c>
      <c r="L274" s="37">
        <f t="shared" ref="L274:L336" si="25">IF(K274=0," ",IF(I274/K274*100&gt;200,"свыше 200",IF(I274/K274&gt;0,I274/K274*100,"")))</f>
        <v>61.594270162293419</v>
      </c>
      <c r="M274" s="49">
        <f>I274-O274</f>
        <v>82.944999999999993</v>
      </c>
    </row>
    <row r="275" spans="1:13" ht="25.5" x14ac:dyDescent="0.2">
      <c r="A275" s="24" t="s">
        <v>782</v>
      </c>
      <c r="B275" s="24" t="s">
        <v>120</v>
      </c>
      <c r="C275" s="25">
        <v>726.83550000000002</v>
      </c>
      <c r="D275" s="25">
        <v>217.98727</v>
      </c>
      <c r="E275" s="25">
        <f t="shared" si="22"/>
        <v>29.991280007649596</v>
      </c>
      <c r="F275" s="25">
        <v>214.66958</v>
      </c>
      <c r="G275" s="25">
        <f t="shared" si="23"/>
        <v>101.54548678951159</v>
      </c>
      <c r="H275" s="25">
        <v>466.83550000000002</v>
      </c>
      <c r="I275" s="25">
        <v>82.944999999999993</v>
      </c>
      <c r="J275" s="25">
        <f t="shared" si="24"/>
        <v>17.767500543553346</v>
      </c>
      <c r="K275" s="25">
        <v>134.6635</v>
      </c>
      <c r="L275" s="19">
        <f t="shared" si="25"/>
        <v>61.594270162293419</v>
      </c>
      <c r="M275" s="1">
        <f>I275-O275</f>
        <v>82.944999999999993</v>
      </c>
    </row>
    <row r="276" spans="1:13" ht="25.5" x14ac:dyDescent="0.2">
      <c r="A276" s="24" t="s">
        <v>838</v>
      </c>
      <c r="B276" s="24" t="s">
        <v>973</v>
      </c>
      <c r="C276" s="25">
        <v>466.83550000000002</v>
      </c>
      <c r="D276" s="25">
        <v>82.944999999999993</v>
      </c>
      <c r="E276" s="25">
        <f t="shared" si="22"/>
        <v>17.767500543553346</v>
      </c>
      <c r="F276" s="25">
        <v>134.6635</v>
      </c>
      <c r="G276" s="25">
        <f t="shared" si="23"/>
        <v>61.594270162293419</v>
      </c>
      <c r="H276" s="25">
        <v>466.83550000000002</v>
      </c>
      <c r="I276" s="25">
        <v>82.944999999999993</v>
      </c>
      <c r="J276" s="25">
        <f t="shared" si="24"/>
        <v>17.767500543553346</v>
      </c>
      <c r="K276" s="25">
        <v>134.6635</v>
      </c>
      <c r="L276" s="19">
        <f t="shared" si="25"/>
        <v>61.594270162293419</v>
      </c>
      <c r="M276" s="1">
        <f>I276-O276</f>
        <v>82.944999999999993</v>
      </c>
    </row>
    <row r="277" spans="1:13" ht="25.5" x14ac:dyDescent="0.2">
      <c r="A277" s="24" t="s">
        <v>1087</v>
      </c>
      <c r="B277" s="24" t="s">
        <v>398</v>
      </c>
      <c r="C277" s="25">
        <v>260</v>
      </c>
      <c r="D277" s="25">
        <v>135.04227</v>
      </c>
      <c r="E277" s="25">
        <f t="shared" si="22"/>
        <v>51.939334615384617</v>
      </c>
      <c r="F277" s="25">
        <v>80.006079999999997</v>
      </c>
      <c r="G277" s="25">
        <f t="shared" si="23"/>
        <v>168.79000945928112</v>
      </c>
      <c r="H277" s="25"/>
      <c r="I277" s="25"/>
      <c r="J277" s="25"/>
      <c r="K277" s="25"/>
      <c r="L277" s="25"/>
      <c r="M277" s="25"/>
    </row>
    <row r="278" spans="1:13" s="35" customFormat="1" ht="13.5" customHeight="1" x14ac:dyDescent="0.2">
      <c r="A278" s="33" t="s">
        <v>792</v>
      </c>
      <c r="B278" s="33" t="s">
        <v>348</v>
      </c>
      <c r="C278" s="34">
        <v>378398.29707999999</v>
      </c>
      <c r="D278" s="34">
        <v>73960.778309999994</v>
      </c>
      <c r="E278" s="34">
        <f t="shared" si="22"/>
        <v>19.545748191980735</v>
      </c>
      <c r="F278" s="34">
        <v>76394.398709999994</v>
      </c>
      <c r="G278" s="34">
        <f t="shared" si="23"/>
        <v>96.814399430986768</v>
      </c>
      <c r="H278" s="34">
        <v>286372.46642000001</v>
      </c>
      <c r="I278" s="34">
        <v>43926.053489999998</v>
      </c>
      <c r="J278" s="34">
        <f t="shared" si="24"/>
        <v>15.338783801085508</v>
      </c>
      <c r="K278" s="34">
        <v>53217.522669999998</v>
      </c>
      <c r="L278" s="37">
        <f t="shared" si="25"/>
        <v>82.540583037628267</v>
      </c>
      <c r="M278" s="49">
        <f>I278-O278</f>
        <v>43926.053489999998</v>
      </c>
    </row>
    <row r="279" spans="1:13" ht="38.25" x14ac:dyDescent="0.2">
      <c r="A279" s="24" t="s">
        <v>345</v>
      </c>
      <c r="B279" s="24" t="s">
        <v>303</v>
      </c>
      <c r="C279" s="25">
        <v>50</v>
      </c>
      <c r="D279" s="25"/>
      <c r="E279" s="25" t="str">
        <f t="shared" si="22"/>
        <v/>
      </c>
      <c r="F279" s="25">
        <v>53</v>
      </c>
      <c r="G279" s="25" t="str">
        <f t="shared" si="23"/>
        <v/>
      </c>
      <c r="H279" s="25">
        <v>50</v>
      </c>
      <c r="I279" s="25"/>
      <c r="J279" s="25" t="str">
        <f t="shared" si="24"/>
        <v/>
      </c>
      <c r="K279" s="25">
        <v>53</v>
      </c>
      <c r="L279" s="19" t="str">
        <f t="shared" si="25"/>
        <v/>
      </c>
      <c r="M279" s="1"/>
    </row>
    <row r="280" spans="1:13" ht="38.25" x14ac:dyDescent="0.2">
      <c r="A280" s="24" t="s">
        <v>572</v>
      </c>
      <c r="B280" s="24" t="s">
        <v>436</v>
      </c>
      <c r="C280" s="25">
        <v>50</v>
      </c>
      <c r="D280" s="25"/>
      <c r="E280" s="25" t="str">
        <f t="shared" si="22"/>
        <v/>
      </c>
      <c r="F280" s="25">
        <v>53</v>
      </c>
      <c r="G280" s="25" t="str">
        <f t="shared" si="23"/>
        <v/>
      </c>
      <c r="H280" s="25">
        <v>50</v>
      </c>
      <c r="I280" s="25"/>
      <c r="J280" s="25" t="str">
        <f t="shared" si="24"/>
        <v/>
      </c>
      <c r="K280" s="25">
        <v>53</v>
      </c>
      <c r="L280" s="19" t="str">
        <f t="shared" si="25"/>
        <v/>
      </c>
      <c r="M280" s="1"/>
    </row>
    <row r="281" spans="1:13" x14ac:dyDescent="0.2">
      <c r="A281" s="24" t="s">
        <v>668</v>
      </c>
      <c r="B281" s="24" t="s">
        <v>180</v>
      </c>
      <c r="C281" s="25">
        <v>4967.2</v>
      </c>
      <c r="D281" s="25">
        <v>737.49337000000003</v>
      </c>
      <c r="E281" s="25">
        <f t="shared" si="22"/>
        <v>14.847265461426961</v>
      </c>
      <c r="F281" s="25">
        <v>1016.39338</v>
      </c>
      <c r="G281" s="25">
        <f t="shared" si="23"/>
        <v>72.559836035138289</v>
      </c>
      <c r="H281" s="25"/>
      <c r="I281" s="25">
        <v>-0.55300000000000005</v>
      </c>
      <c r="J281" s="25" t="str">
        <f t="shared" si="24"/>
        <v xml:space="preserve"> </v>
      </c>
      <c r="K281" s="25">
        <v>2</v>
      </c>
      <c r="L281" s="19" t="str">
        <f t="shared" si="25"/>
        <v/>
      </c>
      <c r="M281" s="1"/>
    </row>
    <row r="282" spans="1:13" ht="38.25" x14ac:dyDescent="0.2">
      <c r="A282" s="24" t="s">
        <v>1139</v>
      </c>
      <c r="B282" s="24" t="s">
        <v>275</v>
      </c>
      <c r="C282" s="25">
        <v>4681.7</v>
      </c>
      <c r="D282" s="25">
        <v>652.25418000000002</v>
      </c>
      <c r="E282" s="25">
        <f t="shared" si="22"/>
        <v>13.931994361022706</v>
      </c>
      <c r="F282" s="25">
        <v>965.92281000000003</v>
      </c>
      <c r="G282" s="25">
        <f t="shared" si="23"/>
        <v>67.526532477269058</v>
      </c>
      <c r="H282" s="25"/>
      <c r="I282" s="25"/>
      <c r="J282" s="25" t="str">
        <f t="shared" si="24"/>
        <v xml:space="preserve"> </v>
      </c>
      <c r="K282" s="25"/>
      <c r="L282" s="19" t="str">
        <f t="shared" si="25"/>
        <v xml:space="preserve"> </v>
      </c>
      <c r="M282" s="1"/>
    </row>
    <row r="283" spans="1:13" ht="25.5" x14ac:dyDescent="0.2">
      <c r="A283" s="24" t="s">
        <v>7</v>
      </c>
      <c r="B283" s="24" t="s">
        <v>481</v>
      </c>
      <c r="C283" s="25">
        <v>0</v>
      </c>
      <c r="D283" s="25">
        <v>-0.55300000000000005</v>
      </c>
      <c r="E283" s="25" t="str">
        <f t="shared" si="22"/>
        <v xml:space="preserve"> </v>
      </c>
      <c r="F283" s="25">
        <v>2</v>
      </c>
      <c r="G283" s="25" t="str">
        <f t="shared" si="23"/>
        <v/>
      </c>
      <c r="H283" s="25"/>
      <c r="I283" s="25">
        <v>-0.55300000000000005</v>
      </c>
      <c r="J283" s="25" t="str">
        <f t="shared" si="24"/>
        <v xml:space="preserve"> </v>
      </c>
      <c r="K283" s="25">
        <v>2</v>
      </c>
      <c r="L283" s="19" t="str">
        <f t="shared" si="25"/>
        <v/>
      </c>
      <c r="M283" s="1"/>
    </row>
    <row r="284" spans="1:13" ht="25.5" x14ac:dyDescent="0.2">
      <c r="A284" s="24" t="s">
        <v>513</v>
      </c>
      <c r="B284" s="24" t="s">
        <v>1113</v>
      </c>
      <c r="C284" s="25">
        <v>285.5</v>
      </c>
      <c r="D284" s="25">
        <v>85.792190000000005</v>
      </c>
      <c r="E284" s="25">
        <f t="shared" si="22"/>
        <v>30.049803852889667</v>
      </c>
      <c r="F284" s="25">
        <v>48.790999999999997</v>
      </c>
      <c r="G284" s="25">
        <f t="shared" si="23"/>
        <v>175.83609682113504</v>
      </c>
      <c r="H284" s="25"/>
      <c r="I284" s="25"/>
      <c r="J284" s="25" t="str">
        <f t="shared" si="24"/>
        <v xml:space="preserve"> </v>
      </c>
      <c r="K284" s="25"/>
      <c r="L284" s="19" t="str">
        <f t="shared" si="25"/>
        <v xml:space="preserve"> </v>
      </c>
      <c r="M284" s="1"/>
    </row>
    <row r="285" spans="1:13" ht="25.5" x14ac:dyDescent="0.2">
      <c r="A285" s="24" t="s">
        <v>306</v>
      </c>
      <c r="B285" s="24" t="s">
        <v>295</v>
      </c>
      <c r="C285" s="25"/>
      <c r="D285" s="25"/>
      <c r="E285" s="25" t="str">
        <f t="shared" si="22"/>
        <v xml:space="preserve"> </v>
      </c>
      <c r="F285" s="25">
        <v>-0.32042999999999999</v>
      </c>
      <c r="G285" s="25" t="str">
        <f t="shared" si="23"/>
        <v/>
      </c>
      <c r="H285" s="25"/>
      <c r="I285" s="25"/>
      <c r="J285" s="25" t="str">
        <f t="shared" si="24"/>
        <v xml:space="preserve"> </v>
      </c>
      <c r="K285" s="25"/>
      <c r="L285" s="19" t="str">
        <f t="shared" si="25"/>
        <v xml:space="preserve"> </v>
      </c>
      <c r="M285" s="1"/>
    </row>
    <row r="286" spans="1:13" ht="25.5" x14ac:dyDescent="0.2">
      <c r="A286" s="24" t="s">
        <v>551</v>
      </c>
      <c r="B286" s="24" t="s">
        <v>742</v>
      </c>
      <c r="C286" s="25">
        <v>340.9</v>
      </c>
      <c r="D286" s="25">
        <v>526.58000000000004</v>
      </c>
      <c r="E286" s="25">
        <f t="shared" si="22"/>
        <v>154.46758580228808</v>
      </c>
      <c r="F286" s="25">
        <v>34.874000000000002</v>
      </c>
      <c r="G286" s="25" t="str">
        <f t="shared" si="23"/>
        <v>свыше 200</v>
      </c>
      <c r="H286" s="25"/>
      <c r="I286" s="25"/>
      <c r="J286" s="25" t="str">
        <f t="shared" si="24"/>
        <v xml:space="preserve"> </v>
      </c>
      <c r="K286" s="25"/>
      <c r="L286" s="19" t="str">
        <f t="shared" si="25"/>
        <v xml:space="preserve"> </v>
      </c>
      <c r="M286" s="1"/>
    </row>
    <row r="287" spans="1:13" ht="25.5" x14ac:dyDescent="0.2">
      <c r="A287" s="24" t="s">
        <v>464</v>
      </c>
      <c r="B287" s="24" t="s">
        <v>1078</v>
      </c>
      <c r="C287" s="25">
        <v>2214.4922200000001</v>
      </c>
      <c r="D287" s="25">
        <v>788.87647000000004</v>
      </c>
      <c r="E287" s="25">
        <f t="shared" si="22"/>
        <v>35.623357033062867</v>
      </c>
      <c r="F287" s="25">
        <v>592.16479000000004</v>
      </c>
      <c r="G287" s="25">
        <f t="shared" si="23"/>
        <v>133.21907741255606</v>
      </c>
      <c r="H287" s="25"/>
      <c r="I287" s="25"/>
      <c r="J287" s="25" t="str">
        <f t="shared" si="24"/>
        <v xml:space="preserve"> </v>
      </c>
      <c r="K287" s="25"/>
      <c r="L287" s="19" t="str">
        <f t="shared" si="25"/>
        <v xml:space="preserve"> </v>
      </c>
      <c r="M287" s="1"/>
    </row>
    <row r="288" spans="1:13" ht="25.5" x14ac:dyDescent="0.2">
      <c r="A288" s="24" t="s">
        <v>107</v>
      </c>
      <c r="B288" s="24" t="s">
        <v>884</v>
      </c>
      <c r="C288" s="25">
        <v>1540.6472200000001</v>
      </c>
      <c r="D288" s="25">
        <v>492.22591999999997</v>
      </c>
      <c r="E288" s="25">
        <f t="shared" si="22"/>
        <v>31.949294660720572</v>
      </c>
      <c r="F288" s="25">
        <v>401.7</v>
      </c>
      <c r="G288" s="25">
        <f t="shared" si="23"/>
        <v>122.53570326114016</v>
      </c>
      <c r="H288" s="25"/>
      <c r="I288" s="25"/>
      <c r="J288" s="25" t="str">
        <f t="shared" si="24"/>
        <v xml:space="preserve"> </v>
      </c>
      <c r="K288" s="25"/>
      <c r="L288" s="19" t="str">
        <f t="shared" si="25"/>
        <v xml:space="preserve"> </v>
      </c>
      <c r="M288" s="1"/>
    </row>
    <row r="289" spans="1:13" ht="25.5" x14ac:dyDescent="0.2">
      <c r="A289" s="24" t="s">
        <v>250</v>
      </c>
      <c r="B289" s="24" t="s">
        <v>568</v>
      </c>
      <c r="C289" s="25">
        <v>673.84500000000003</v>
      </c>
      <c r="D289" s="25">
        <v>296.65055000000001</v>
      </c>
      <c r="E289" s="25">
        <f t="shared" si="22"/>
        <v>44.023558830294803</v>
      </c>
      <c r="F289" s="25">
        <v>190.46478999999999</v>
      </c>
      <c r="G289" s="25">
        <f t="shared" si="23"/>
        <v>155.75086082839775</v>
      </c>
      <c r="H289" s="25"/>
      <c r="I289" s="25"/>
      <c r="J289" s="25" t="str">
        <f t="shared" si="24"/>
        <v xml:space="preserve"> </v>
      </c>
      <c r="K289" s="25"/>
      <c r="L289" s="19" t="str">
        <f t="shared" si="25"/>
        <v xml:space="preserve"> </v>
      </c>
      <c r="M289" s="1"/>
    </row>
    <row r="290" spans="1:13" x14ac:dyDescent="0.2">
      <c r="A290" s="24" t="s">
        <v>415</v>
      </c>
      <c r="B290" s="24" t="s">
        <v>105</v>
      </c>
      <c r="C290" s="25">
        <v>438.46258</v>
      </c>
      <c r="D290" s="25">
        <v>57.037939999999999</v>
      </c>
      <c r="E290" s="25">
        <f t="shared" si="22"/>
        <v>13.008622081273161</v>
      </c>
      <c r="F290" s="25">
        <v>40</v>
      </c>
      <c r="G290" s="25">
        <f t="shared" si="23"/>
        <v>142.59485000000001</v>
      </c>
      <c r="H290" s="25">
        <v>438.46258</v>
      </c>
      <c r="I290" s="25">
        <v>52.037939999999999</v>
      </c>
      <c r="J290" s="25">
        <f t="shared" si="24"/>
        <v>11.868273912907231</v>
      </c>
      <c r="K290" s="25">
        <v>40</v>
      </c>
      <c r="L290" s="19">
        <f t="shared" si="25"/>
        <v>130.09485000000001</v>
      </c>
      <c r="M290" s="1">
        <f>I290-O290</f>
        <v>52.037939999999999</v>
      </c>
    </row>
    <row r="291" spans="1:13" ht="25.5" x14ac:dyDescent="0.2">
      <c r="A291" s="24" t="s">
        <v>473</v>
      </c>
      <c r="B291" s="24" t="s">
        <v>439</v>
      </c>
      <c r="C291" s="25">
        <v>438.46258</v>
      </c>
      <c r="D291" s="25">
        <v>52.037939999999999</v>
      </c>
      <c r="E291" s="25">
        <f t="shared" si="22"/>
        <v>11.868273912907231</v>
      </c>
      <c r="F291" s="25">
        <v>40</v>
      </c>
      <c r="G291" s="25">
        <f t="shared" si="23"/>
        <v>130.09485000000001</v>
      </c>
      <c r="H291" s="25">
        <v>438.46258</v>
      </c>
      <c r="I291" s="25">
        <v>52.037939999999999</v>
      </c>
      <c r="J291" s="25">
        <f t="shared" si="24"/>
        <v>11.868273912907231</v>
      </c>
      <c r="K291" s="25">
        <v>40</v>
      </c>
      <c r="L291" s="19">
        <f t="shared" si="25"/>
        <v>130.09485000000001</v>
      </c>
      <c r="M291" s="1">
        <f>I291-O291</f>
        <v>52.037939999999999</v>
      </c>
    </row>
    <row r="292" spans="1:13" x14ac:dyDescent="0.2">
      <c r="A292" s="24" t="s">
        <v>529</v>
      </c>
      <c r="B292" s="24" t="s">
        <v>627</v>
      </c>
      <c r="C292" s="25"/>
      <c r="D292" s="25">
        <v>5</v>
      </c>
      <c r="E292" s="25" t="str">
        <f t="shared" si="22"/>
        <v xml:space="preserve"> </v>
      </c>
      <c r="F292" s="25"/>
      <c r="G292" s="25"/>
      <c r="H292" s="25"/>
      <c r="I292" s="25"/>
      <c r="J292" s="25"/>
      <c r="K292" s="25"/>
      <c r="L292" s="25"/>
      <c r="M292" s="25"/>
    </row>
    <row r="293" spans="1:13" ht="25.5" x14ac:dyDescent="0.2">
      <c r="A293" s="24" t="s">
        <v>901</v>
      </c>
      <c r="B293" s="24" t="s">
        <v>329</v>
      </c>
      <c r="C293" s="25">
        <v>2486.7327700000001</v>
      </c>
      <c r="D293" s="25">
        <v>972.95554000000004</v>
      </c>
      <c r="E293" s="25">
        <f t="shared" si="22"/>
        <v>39.12585830442891</v>
      </c>
      <c r="F293" s="25">
        <v>705.18257000000006</v>
      </c>
      <c r="G293" s="25">
        <f t="shared" si="23"/>
        <v>137.97214812045056</v>
      </c>
      <c r="H293" s="25"/>
      <c r="I293" s="25"/>
      <c r="J293" s="25"/>
      <c r="K293" s="25"/>
      <c r="L293" s="25"/>
      <c r="M293" s="25"/>
    </row>
    <row r="294" spans="1:13" ht="25.5" x14ac:dyDescent="0.2">
      <c r="A294" s="24" t="s">
        <v>316</v>
      </c>
      <c r="B294" s="24" t="s">
        <v>953</v>
      </c>
      <c r="C294" s="25">
        <v>2086.2399999999998</v>
      </c>
      <c r="D294" s="25">
        <v>899.00554</v>
      </c>
      <c r="E294" s="25">
        <f t="shared" si="22"/>
        <v>43.092143761024623</v>
      </c>
      <c r="F294" s="25">
        <v>619.08257000000003</v>
      </c>
      <c r="G294" s="25">
        <f t="shared" si="23"/>
        <v>145.21577307531044</v>
      </c>
      <c r="H294" s="25"/>
      <c r="I294" s="25"/>
      <c r="J294" s="25"/>
      <c r="K294" s="25"/>
      <c r="L294" s="25"/>
      <c r="M294" s="25"/>
    </row>
    <row r="295" spans="1:13" ht="25.5" x14ac:dyDescent="0.2">
      <c r="A295" s="24" t="s">
        <v>341</v>
      </c>
      <c r="B295" s="24" t="s">
        <v>842</v>
      </c>
      <c r="C295" s="25">
        <v>397.99277000000001</v>
      </c>
      <c r="D295" s="25">
        <v>73.400000000000006</v>
      </c>
      <c r="E295" s="25">
        <f t="shared" si="22"/>
        <v>18.442546079417475</v>
      </c>
      <c r="F295" s="25">
        <v>86.1</v>
      </c>
      <c r="G295" s="25">
        <f t="shared" si="23"/>
        <v>85.249709639953551</v>
      </c>
      <c r="H295" s="25"/>
      <c r="I295" s="25"/>
      <c r="J295" s="25"/>
      <c r="K295" s="25"/>
      <c r="L295" s="25"/>
      <c r="M295" s="25"/>
    </row>
    <row r="296" spans="1:13" ht="25.5" x14ac:dyDescent="0.2">
      <c r="A296" s="24" t="s">
        <v>640</v>
      </c>
      <c r="B296" s="24" t="s">
        <v>715</v>
      </c>
      <c r="C296" s="25">
        <v>2.5</v>
      </c>
      <c r="D296" s="25">
        <v>0.55000000000000004</v>
      </c>
      <c r="E296" s="25">
        <f t="shared" si="22"/>
        <v>22.000000000000004</v>
      </c>
      <c r="F296" s="25">
        <v>0</v>
      </c>
      <c r="G296" s="25" t="str">
        <f t="shared" si="23"/>
        <v xml:space="preserve"> </v>
      </c>
      <c r="H296" s="25"/>
      <c r="I296" s="25"/>
      <c r="J296" s="25"/>
      <c r="K296" s="25"/>
      <c r="L296" s="25"/>
      <c r="M296" s="25"/>
    </row>
    <row r="297" spans="1:13" x14ac:dyDescent="0.2">
      <c r="A297" s="24" t="s">
        <v>804</v>
      </c>
      <c r="B297" s="24" t="s">
        <v>1125</v>
      </c>
      <c r="C297" s="25">
        <v>51.7</v>
      </c>
      <c r="D297" s="25">
        <v>56.1</v>
      </c>
      <c r="E297" s="25">
        <f t="shared" si="22"/>
        <v>108.51063829787233</v>
      </c>
      <c r="F297" s="25">
        <v>12.4</v>
      </c>
      <c r="G297" s="25" t="str">
        <f t="shared" si="23"/>
        <v>свыше 200</v>
      </c>
      <c r="H297" s="25">
        <v>51.7</v>
      </c>
      <c r="I297" s="25"/>
      <c r="J297" s="25"/>
      <c r="K297" s="25"/>
      <c r="L297" s="25"/>
      <c r="M297" s="25"/>
    </row>
    <row r="298" spans="1:13" ht="25.5" x14ac:dyDescent="0.2">
      <c r="A298" s="24" t="s">
        <v>164</v>
      </c>
      <c r="B298" s="24" t="s">
        <v>218</v>
      </c>
      <c r="C298" s="25">
        <v>51.7</v>
      </c>
      <c r="D298" s="25"/>
      <c r="E298" s="25"/>
      <c r="F298" s="25"/>
      <c r="G298" s="25" t="str">
        <f t="shared" si="23"/>
        <v xml:space="preserve"> </v>
      </c>
      <c r="H298" s="25">
        <v>51.7</v>
      </c>
      <c r="I298" s="25"/>
      <c r="J298" s="25"/>
      <c r="K298" s="25"/>
      <c r="L298" s="25"/>
      <c r="M298" s="25"/>
    </row>
    <row r="299" spans="1:13" ht="24" customHeight="1" x14ac:dyDescent="0.2">
      <c r="A299" s="24" t="s">
        <v>754</v>
      </c>
      <c r="B299" s="24" t="s">
        <v>799</v>
      </c>
      <c r="C299" s="25">
        <v>51.7</v>
      </c>
      <c r="D299" s="25"/>
      <c r="E299" s="25"/>
      <c r="F299" s="25"/>
      <c r="G299" s="25" t="str">
        <f t="shared" si="23"/>
        <v xml:space="preserve"> </v>
      </c>
      <c r="H299" s="25">
        <v>51.7</v>
      </c>
      <c r="I299" s="25"/>
      <c r="J299" s="25"/>
      <c r="K299" s="25"/>
      <c r="L299" s="25"/>
      <c r="M299" s="25"/>
    </row>
    <row r="300" spans="1:13" ht="25.5" x14ac:dyDescent="0.2">
      <c r="A300" s="24" t="s">
        <v>243</v>
      </c>
      <c r="B300" s="24" t="s">
        <v>165</v>
      </c>
      <c r="C300" s="25"/>
      <c r="D300" s="25">
        <v>56.1</v>
      </c>
      <c r="E300" s="25" t="str">
        <f t="shared" si="22"/>
        <v xml:space="preserve"> </v>
      </c>
      <c r="F300" s="25">
        <v>12.4</v>
      </c>
      <c r="G300" s="25" t="str">
        <f t="shared" si="23"/>
        <v>свыше 200</v>
      </c>
      <c r="H300" s="25"/>
      <c r="I300" s="25"/>
      <c r="J300" s="25"/>
      <c r="K300" s="25"/>
      <c r="L300" s="25"/>
      <c r="M300" s="25"/>
    </row>
    <row r="301" spans="1:13" ht="25.5" x14ac:dyDescent="0.2">
      <c r="A301" s="24" t="s">
        <v>827</v>
      </c>
      <c r="B301" s="24" t="s">
        <v>820</v>
      </c>
      <c r="C301" s="25"/>
      <c r="D301" s="25">
        <v>56.1</v>
      </c>
      <c r="E301" s="25" t="str">
        <f t="shared" si="22"/>
        <v xml:space="preserve"> </v>
      </c>
      <c r="F301" s="25">
        <v>12.4</v>
      </c>
      <c r="G301" s="25" t="str">
        <f t="shared" si="23"/>
        <v>свыше 200</v>
      </c>
      <c r="H301" s="25"/>
      <c r="I301" s="25"/>
      <c r="J301" s="25"/>
      <c r="K301" s="25"/>
      <c r="L301" s="25"/>
      <c r="M301" s="25"/>
    </row>
    <row r="302" spans="1:13" ht="51" x14ac:dyDescent="0.2">
      <c r="A302" s="24" t="s">
        <v>17</v>
      </c>
      <c r="B302" s="24" t="s">
        <v>722</v>
      </c>
      <c r="C302" s="25">
        <v>6053.5330000000004</v>
      </c>
      <c r="D302" s="25">
        <v>2619.27088</v>
      </c>
      <c r="E302" s="25">
        <f t="shared" si="22"/>
        <v>43.268466199820836</v>
      </c>
      <c r="F302" s="25">
        <v>2141.33574</v>
      </c>
      <c r="G302" s="25">
        <f t="shared" si="23"/>
        <v>122.31948643420112</v>
      </c>
      <c r="H302" s="25">
        <v>31</v>
      </c>
      <c r="I302" s="25">
        <v>50.342140000000001</v>
      </c>
      <c r="J302" s="25">
        <f t="shared" si="24"/>
        <v>162.39400000000001</v>
      </c>
      <c r="K302" s="25">
        <v>164</v>
      </c>
      <c r="L302" s="19">
        <f t="shared" si="25"/>
        <v>30.69642682926829</v>
      </c>
      <c r="M302" s="25"/>
    </row>
    <row r="303" spans="1:13" x14ac:dyDescent="0.2">
      <c r="A303" s="24" t="s">
        <v>55</v>
      </c>
      <c r="B303" s="24" t="s">
        <v>227</v>
      </c>
      <c r="C303" s="25">
        <v>1500</v>
      </c>
      <c r="D303" s="25">
        <v>-150</v>
      </c>
      <c r="E303" s="25" t="str">
        <f t="shared" si="22"/>
        <v/>
      </c>
      <c r="F303" s="25">
        <v>433.33337</v>
      </c>
      <c r="G303" s="25" t="str">
        <f t="shared" si="23"/>
        <v/>
      </c>
      <c r="H303" s="25"/>
      <c r="I303" s="25"/>
      <c r="J303" s="25"/>
      <c r="K303" s="25"/>
      <c r="L303" s="25"/>
      <c r="M303" s="25"/>
    </row>
    <row r="304" spans="1:13" ht="25.5" x14ac:dyDescent="0.2">
      <c r="A304" s="24" t="s">
        <v>902</v>
      </c>
      <c r="B304" s="24" t="s">
        <v>677</v>
      </c>
      <c r="C304" s="25"/>
      <c r="D304" s="25">
        <v>2</v>
      </c>
      <c r="E304" s="25" t="str">
        <f t="shared" si="22"/>
        <v xml:space="preserve"> </v>
      </c>
      <c r="F304" s="25">
        <v>1</v>
      </c>
      <c r="G304" s="25">
        <f t="shared" si="23"/>
        <v>200</v>
      </c>
      <c r="H304" s="25"/>
      <c r="I304" s="25"/>
      <c r="J304" s="25"/>
      <c r="K304" s="25"/>
      <c r="L304" s="25"/>
      <c r="M304" s="25"/>
    </row>
    <row r="305" spans="1:13" ht="25.5" x14ac:dyDescent="0.2">
      <c r="A305" s="24" t="s">
        <v>577</v>
      </c>
      <c r="B305" s="24" t="s">
        <v>733</v>
      </c>
      <c r="C305" s="25">
        <v>150.19999999999999</v>
      </c>
      <c r="D305" s="25">
        <v>333.06673000000001</v>
      </c>
      <c r="E305" s="25" t="str">
        <f t="shared" si="22"/>
        <v>свыше 200</v>
      </c>
      <c r="F305" s="25">
        <v>373.71944000000002</v>
      </c>
      <c r="G305" s="25">
        <f t="shared" si="23"/>
        <v>89.122131297210544</v>
      </c>
      <c r="H305" s="25"/>
      <c r="I305" s="25"/>
      <c r="J305" s="25"/>
      <c r="K305" s="25"/>
      <c r="L305" s="25"/>
      <c r="M305" s="25"/>
    </row>
    <row r="306" spans="1:13" x14ac:dyDescent="0.2">
      <c r="A306" s="24" t="s">
        <v>385</v>
      </c>
      <c r="B306" s="24" t="s">
        <v>113</v>
      </c>
      <c r="C306" s="25">
        <v>2088</v>
      </c>
      <c r="D306" s="25">
        <v>870.26</v>
      </c>
      <c r="E306" s="25">
        <f t="shared" si="22"/>
        <v>41.679118773946364</v>
      </c>
      <c r="F306" s="25">
        <v>298.50934999999998</v>
      </c>
      <c r="G306" s="25" t="str">
        <f t="shared" si="23"/>
        <v>свыше 200</v>
      </c>
      <c r="H306" s="25"/>
      <c r="I306" s="25"/>
      <c r="J306" s="25"/>
      <c r="K306" s="25"/>
      <c r="L306" s="25"/>
      <c r="M306" s="25"/>
    </row>
    <row r="307" spans="1:13" x14ac:dyDescent="0.2">
      <c r="A307" s="24" t="s">
        <v>549</v>
      </c>
      <c r="B307" s="24" t="s">
        <v>808</v>
      </c>
      <c r="C307" s="25">
        <v>2245</v>
      </c>
      <c r="D307" s="25">
        <v>1513.6020100000001</v>
      </c>
      <c r="E307" s="25">
        <f t="shared" si="22"/>
        <v>67.42102494432072</v>
      </c>
      <c r="F307" s="25">
        <v>870.77358000000004</v>
      </c>
      <c r="G307" s="25">
        <f t="shared" si="23"/>
        <v>173.82268419305967</v>
      </c>
      <c r="H307" s="25"/>
      <c r="I307" s="25"/>
      <c r="J307" s="25"/>
      <c r="K307" s="25"/>
      <c r="L307" s="25"/>
      <c r="M307" s="25"/>
    </row>
    <row r="308" spans="1:13" x14ac:dyDescent="0.2">
      <c r="A308" s="24" t="s">
        <v>1003</v>
      </c>
      <c r="B308" s="24" t="s">
        <v>91</v>
      </c>
      <c r="C308" s="25">
        <v>14.333</v>
      </c>
      <c r="D308" s="25"/>
      <c r="E308" s="25"/>
      <c r="F308" s="25"/>
      <c r="G308" s="25"/>
      <c r="H308" s="25"/>
      <c r="I308" s="25"/>
      <c r="J308" s="25"/>
      <c r="K308" s="25"/>
      <c r="L308" s="25"/>
      <c r="M308" s="25"/>
    </row>
    <row r="309" spans="1:13" ht="25.5" x14ac:dyDescent="0.2">
      <c r="A309" s="24" t="s">
        <v>1086</v>
      </c>
      <c r="B309" s="24" t="s">
        <v>737</v>
      </c>
      <c r="C309" s="25">
        <v>14.333</v>
      </c>
      <c r="D309" s="25"/>
      <c r="E309" s="25"/>
      <c r="F309" s="25"/>
      <c r="G309" s="25"/>
      <c r="H309" s="25"/>
      <c r="I309" s="25"/>
      <c r="J309" s="25"/>
      <c r="K309" s="25"/>
      <c r="L309" s="25"/>
      <c r="M309" s="25"/>
    </row>
    <row r="310" spans="1:13" x14ac:dyDescent="0.2">
      <c r="A310" s="24" t="s">
        <v>691</v>
      </c>
      <c r="B310" s="24" t="s">
        <v>956</v>
      </c>
      <c r="C310" s="25">
        <v>56</v>
      </c>
      <c r="D310" s="25">
        <v>50.342140000000001</v>
      </c>
      <c r="E310" s="25">
        <f t="shared" si="22"/>
        <v>89.896678571428566</v>
      </c>
      <c r="F310" s="25">
        <v>164</v>
      </c>
      <c r="G310" s="25">
        <f t="shared" si="23"/>
        <v>30.69642682926829</v>
      </c>
      <c r="H310" s="25">
        <v>31</v>
      </c>
      <c r="I310" s="25">
        <v>50.342140000000001</v>
      </c>
      <c r="J310" s="25">
        <f t="shared" si="24"/>
        <v>162.39400000000001</v>
      </c>
      <c r="K310" s="25">
        <v>164</v>
      </c>
      <c r="L310" s="19">
        <f t="shared" si="25"/>
        <v>30.69642682926829</v>
      </c>
      <c r="M310" s="25"/>
    </row>
    <row r="311" spans="1:13" ht="25.5" x14ac:dyDescent="0.2">
      <c r="A311" s="24" t="s">
        <v>426</v>
      </c>
      <c r="B311" s="24" t="s">
        <v>1075</v>
      </c>
      <c r="C311" s="25">
        <v>25</v>
      </c>
      <c r="D311" s="25"/>
      <c r="E311" s="25"/>
      <c r="F311" s="25"/>
      <c r="G311" s="25"/>
      <c r="H311" s="25"/>
      <c r="I311" s="25"/>
      <c r="J311" s="25"/>
      <c r="K311" s="25"/>
      <c r="L311" s="25"/>
      <c r="M311" s="25"/>
    </row>
    <row r="312" spans="1:13" ht="38.25" x14ac:dyDescent="0.2">
      <c r="A312" s="24" t="s">
        <v>152</v>
      </c>
      <c r="B312" s="24" t="s">
        <v>1154</v>
      </c>
      <c r="C312" s="25">
        <v>31</v>
      </c>
      <c r="D312" s="25">
        <v>50.342140000000001</v>
      </c>
      <c r="E312" s="25">
        <f t="shared" si="22"/>
        <v>162.39400000000001</v>
      </c>
      <c r="F312" s="25">
        <v>164</v>
      </c>
      <c r="G312" s="25">
        <f t="shared" si="23"/>
        <v>30.69642682926829</v>
      </c>
      <c r="H312" s="25">
        <v>31</v>
      </c>
      <c r="I312" s="25">
        <v>50.342140000000001</v>
      </c>
      <c r="J312" s="25">
        <f t="shared" si="24"/>
        <v>162.39400000000001</v>
      </c>
      <c r="K312" s="25">
        <v>164</v>
      </c>
      <c r="L312" s="19">
        <f t="shared" si="25"/>
        <v>30.69642682926829</v>
      </c>
      <c r="M312" s="25"/>
    </row>
    <row r="313" spans="1:13" x14ac:dyDescent="0.2">
      <c r="A313" s="24" t="s">
        <v>698</v>
      </c>
      <c r="B313" s="24" t="s">
        <v>807</v>
      </c>
      <c r="C313" s="25">
        <v>106</v>
      </c>
      <c r="D313" s="25">
        <v>12.293939999999999</v>
      </c>
      <c r="E313" s="25">
        <f t="shared" si="22"/>
        <v>11.598056603773584</v>
      </c>
      <c r="F313" s="25">
        <v>178.2</v>
      </c>
      <c r="G313" s="25">
        <f t="shared" si="23"/>
        <v>6.8989562289562292</v>
      </c>
      <c r="H313" s="25">
        <v>106</v>
      </c>
      <c r="I313" s="25">
        <v>12.293939999999999</v>
      </c>
      <c r="J313" s="25">
        <f t="shared" si="24"/>
        <v>11.598056603773584</v>
      </c>
      <c r="K313" s="25">
        <v>178.2</v>
      </c>
      <c r="L313" s="19">
        <f t="shared" si="25"/>
        <v>6.8989562289562292</v>
      </c>
      <c r="M313" s="25"/>
    </row>
    <row r="314" spans="1:13" x14ac:dyDescent="0.2">
      <c r="A314" s="24" t="s">
        <v>292</v>
      </c>
      <c r="B314" s="24" t="s">
        <v>628</v>
      </c>
      <c r="C314" s="25">
        <v>1000</v>
      </c>
      <c r="D314" s="25">
        <v>168.24992</v>
      </c>
      <c r="E314" s="25">
        <f t="shared" si="22"/>
        <v>16.824991999999998</v>
      </c>
      <c r="F314" s="25">
        <v>186.27471</v>
      </c>
      <c r="G314" s="25">
        <f t="shared" si="23"/>
        <v>90.323544189117243</v>
      </c>
      <c r="H314" s="25">
        <v>1000</v>
      </c>
      <c r="I314" s="25">
        <v>168.24992</v>
      </c>
      <c r="J314" s="25">
        <f t="shared" si="24"/>
        <v>16.824991999999998</v>
      </c>
      <c r="K314" s="25">
        <v>186.27471</v>
      </c>
      <c r="L314" s="19">
        <f t="shared" si="25"/>
        <v>90.323544189117243</v>
      </c>
      <c r="M314" s="1">
        <f>I314-O314</f>
        <v>168.24992</v>
      </c>
    </row>
    <row r="315" spans="1:13" ht="25.5" x14ac:dyDescent="0.2">
      <c r="A315" s="24" t="s">
        <v>620</v>
      </c>
      <c r="B315" s="24" t="s">
        <v>927</v>
      </c>
      <c r="C315" s="25">
        <v>6570.6083399999998</v>
      </c>
      <c r="D315" s="25">
        <v>1465.2527399999999</v>
      </c>
      <c r="E315" s="25">
        <f t="shared" si="22"/>
        <v>22.300107755319349</v>
      </c>
      <c r="F315" s="25">
        <v>1181.39481</v>
      </c>
      <c r="G315" s="25">
        <f t="shared" si="23"/>
        <v>124.0273554274375</v>
      </c>
      <c r="H315" s="25"/>
      <c r="I315" s="25"/>
      <c r="J315" s="25"/>
      <c r="K315" s="25"/>
      <c r="L315" s="25"/>
      <c r="M315" s="25"/>
    </row>
    <row r="316" spans="1:13" x14ac:dyDescent="0.2">
      <c r="A316" s="24" t="s">
        <v>788</v>
      </c>
      <c r="B316" s="24" t="s">
        <v>200</v>
      </c>
      <c r="C316" s="25">
        <v>268341.92855000001</v>
      </c>
      <c r="D316" s="25">
        <v>39711.02306</v>
      </c>
      <c r="E316" s="25">
        <f t="shared" si="22"/>
        <v>14.798664999756333</v>
      </c>
      <c r="F316" s="25">
        <v>48317.847589999998</v>
      </c>
      <c r="G316" s="25">
        <f t="shared" si="23"/>
        <v>82.187069666196606</v>
      </c>
      <c r="H316" s="25">
        <v>263713.24</v>
      </c>
      <c r="I316" s="25">
        <v>39391.748059999998</v>
      </c>
      <c r="J316" s="25">
        <f t="shared" si="24"/>
        <v>14.937341811127874</v>
      </c>
      <c r="K316" s="25">
        <v>47962.848250000003</v>
      </c>
      <c r="L316" s="19">
        <f t="shared" si="25"/>
        <v>82.129709759261431</v>
      </c>
      <c r="M316" s="1">
        <f>I316-O316</f>
        <v>39391.748059999998</v>
      </c>
    </row>
    <row r="317" spans="1:13" ht="25.5" x14ac:dyDescent="0.2">
      <c r="A317" s="24" t="s">
        <v>961</v>
      </c>
      <c r="B317" s="24" t="s">
        <v>27</v>
      </c>
      <c r="C317" s="25">
        <v>350.471</v>
      </c>
      <c r="D317" s="25">
        <v>7.3667499999999997</v>
      </c>
      <c r="E317" s="25">
        <f t="shared" si="22"/>
        <v>2.101957080614373</v>
      </c>
      <c r="F317" s="25">
        <v>34.5</v>
      </c>
      <c r="G317" s="25">
        <f t="shared" si="23"/>
        <v>21.352898550724635</v>
      </c>
      <c r="H317" s="25">
        <v>349.36</v>
      </c>
      <c r="I317" s="25">
        <v>7.3667499999999997</v>
      </c>
      <c r="J317" s="25">
        <f t="shared" si="24"/>
        <v>2.1086415159148153</v>
      </c>
      <c r="K317" s="25">
        <v>34.5</v>
      </c>
      <c r="L317" s="19">
        <f t="shared" si="25"/>
        <v>21.352898550724635</v>
      </c>
      <c r="M317" s="1">
        <f>I317-O317</f>
        <v>7.3667499999999997</v>
      </c>
    </row>
    <row r="318" spans="1:13" ht="25.5" x14ac:dyDescent="0.2">
      <c r="A318" s="24" t="s">
        <v>450</v>
      </c>
      <c r="B318" s="24" t="s">
        <v>1065</v>
      </c>
      <c r="C318" s="25">
        <v>349.36</v>
      </c>
      <c r="D318" s="25">
        <v>7.3667499999999997</v>
      </c>
      <c r="E318" s="25">
        <f t="shared" si="22"/>
        <v>2.1086415159148153</v>
      </c>
      <c r="F318" s="25">
        <v>34.5</v>
      </c>
      <c r="G318" s="25">
        <f t="shared" si="23"/>
        <v>21.352898550724635</v>
      </c>
      <c r="H318" s="25">
        <v>349.36</v>
      </c>
      <c r="I318" s="25">
        <v>7.3667499999999997</v>
      </c>
      <c r="J318" s="25">
        <f t="shared" si="24"/>
        <v>2.1086415159148153</v>
      </c>
      <c r="K318" s="25">
        <v>34.5</v>
      </c>
      <c r="L318" s="19">
        <f t="shared" si="25"/>
        <v>21.352898550724635</v>
      </c>
      <c r="M318" s="1">
        <f>I318-O318</f>
        <v>7.3667499999999997</v>
      </c>
    </row>
    <row r="319" spans="1:13" ht="25.5" x14ac:dyDescent="0.2">
      <c r="A319" s="24" t="s">
        <v>1001</v>
      </c>
      <c r="B319" s="24" t="s">
        <v>521</v>
      </c>
      <c r="C319" s="25">
        <v>1.111</v>
      </c>
      <c r="D319" s="25"/>
      <c r="E319" s="25"/>
      <c r="F319" s="25"/>
      <c r="G319" s="25"/>
      <c r="H319" s="25"/>
      <c r="I319" s="25"/>
      <c r="J319" s="25"/>
      <c r="K319" s="25"/>
      <c r="L319" s="25"/>
      <c r="M319" s="25"/>
    </row>
    <row r="320" spans="1:13" ht="16.5" customHeight="1" x14ac:dyDescent="0.2">
      <c r="A320" s="24" t="s">
        <v>631</v>
      </c>
      <c r="B320" s="24" t="s">
        <v>53</v>
      </c>
      <c r="C320" s="25">
        <v>263363.88</v>
      </c>
      <c r="D320" s="25">
        <v>39384.381309999997</v>
      </c>
      <c r="E320" s="25">
        <f t="shared" si="22"/>
        <v>14.954359462656761</v>
      </c>
      <c r="F320" s="25">
        <v>47928.348250000003</v>
      </c>
      <c r="G320" s="25">
        <f t="shared" si="23"/>
        <v>82.173458397869979</v>
      </c>
      <c r="H320" s="25">
        <v>263363.88</v>
      </c>
      <c r="I320" s="25">
        <v>39384.381309999997</v>
      </c>
      <c r="J320" s="25">
        <f t="shared" si="24"/>
        <v>14.954359462656761</v>
      </c>
      <c r="K320" s="25">
        <v>47928.348250000003</v>
      </c>
      <c r="L320" s="19">
        <f t="shared" si="25"/>
        <v>82.173458397869979</v>
      </c>
      <c r="M320" s="1">
        <f>I320-O320</f>
        <v>39384.381309999997</v>
      </c>
    </row>
    <row r="321" spans="1:13" x14ac:dyDescent="0.2">
      <c r="A321" s="24" t="s">
        <v>266</v>
      </c>
      <c r="B321" s="24" t="s">
        <v>921</v>
      </c>
      <c r="C321" s="25">
        <v>4627.57755</v>
      </c>
      <c r="D321" s="25">
        <v>319.27499999999998</v>
      </c>
      <c r="E321" s="25">
        <f t="shared" si="22"/>
        <v>6.8993981527116706</v>
      </c>
      <c r="F321" s="25">
        <v>354.99934000000002</v>
      </c>
      <c r="G321" s="25">
        <f t="shared" si="23"/>
        <v>89.936786924730612</v>
      </c>
      <c r="H321" s="25"/>
      <c r="I321" s="25"/>
      <c r="J321" s="25" t="str">
        <f t="shared" si="24"/>
        <v xml:space="preserve"> </v>
      </c>
      <c r="K321" s="25"/>
      <c r="L321" s="19" t="str">
        <f t="shared" si="25"/>
        <v xml:space="preserve"> </v>
      </c>
      <c r="M321" s="1"/>
    </row>
    <row r="322" spans="1:13" ht="25.5" x14ac:dyDescent="0.2">
      <c r="A322" s="24" t="s">
        <v>337</v>
      </c>
      <c r="B322" s="24" t="s">
        <v>812</v>
      </c>
      <c r="C322" s="25">
        <v>414.85665999999998</v>
      </c>
      <c r="D322" s="25">
        <v>2305.3360499999999</v>
      </c>
      <c r="E322" s="25" t="str">
        <f t="shared" si="22"/>
        <v>свыше 200</v>
      </c>
      <c r="F322" s="25">
        <v>4.4312300000000002</v>
      </c>
      <c r="G322" s="25" t="str">
        <f t="shared" si="23"/>
        <v>свыше 200</v>
      </c>
      <c r="H322" s="25">
        <v>414.85665999999998</v>
      </c>
      <c r="I322" s="25">
        <v>2280.9202</v>
      </c>
      <c r="J322" s="25" t="str">
        <f t="shared" si="24"/>
        <v>свыше 200</v>
      </c>
      <c r="K322" s="25"/>
      <c r="L322" s="19" t="str">
        <f t="shared" si="25"/>
        <v xml:space="preserve"> </v>
      </c>
      <c r="M322" s="1">
        <f>I322-O322</f>
        <v>2280.9202</v>
      </c>
    </row>
    <row r="323" spans="1:13" ht="25.5" x14ac:dyDescent="0.2">
      <c r="A323" s="24" t="s">
        <v>1056</v>
      </c>
      <c r="B323" s="24" t="s">
        <v>85</v>
      </c>
      <c r="C323" s="25">
        <v>414.85665999999998</v>
      </c>
      <c r="D323" s="25">
        <v>2280.9202</v>
      </c>
      <c r="E323" s="25" t="str">
        <f t="shared" si="22"/>
        <v>свыше 200</v>
      </c>
      <c r="F323" s="25"/>
      <c r="G323" s="25" t="str">
        <f t="shared" si="23"/>
        <v xml:space="preserve"> </v>
      </c>
      <c r="H323" s="25">
        <v>414.85665999999998</v>
      </c>
      <c r="I323" s="25">
        <v>2280.9202</v>
      </c>
      <c r="J323" s="25" t="str">
        <f t="shared" si="24"/>
        <v>свыше 200</v>
      </c>
      <c r="K323" s="25"/>
      <c r="L323" s="19" t="str">
        <f t="shared" si="25"/>
        <v xml:space="preserve"> </v>
      </c>
      <c r="M323" s="1">
        <f>I323-O323</f>
        <v>2280.9202</v>
      </c>
    </row>
    <row r="324" spans="1:13" ht="25.5" x14ac:dyDescent="0.2">
      <c r="A324" s="24" t="s">
        <v>633</v>
      </c>
      <c r="B324" s="24" t="s">
        <v>798</v>
      </c>
      <c r="C324" s="25"/>
      <c r="D324" s="25">
        <v>14.72485</v>
      </c>
      <c r="E324" s="25" t="str">
        <f t="shared" si="22"/>
        <v xml:space="preserve"> </v>
      </c>
      <c r="F324" s="25"/>
      <c r="G324" s="25" t="str">
        <f t="shared" si="23"/>
        <v xml:space="preserve"> </v>
      </c>
      <c r="H324" s="25"/>
      <c r="I324" s="25"/>
      <c r="J324" s="25"/>
      <c r="K324" s="25"/>
      <c r="L324" s="25"/>
      <c r="M324" s="25"/>
    </row>
    <row r="325" spans="1:13" ht="25.5" x14ac:dyDescent="0.2">
      <c r="A325" s="24" t="s">
        <v>982</v>
      </c>
      <c r="B325" s="24" t="s">
        <v>785</v>
      </c>
      <c r="C325" s="25"/>
      <c r="D325" s="25">
        <v>4.6909999999999998</v>
      </c>
      <c r="E325" s="25" t="str">
        <f t="shared" si="22"/>
        <v xml:space="preserve"> </v>
      </c>
      <c r="F325" s="25">
        <v>4.4312300000000002</v>
      </c>
      <c r="G325" s="25">
        <f t="shared" si="23"/>
        <v>105.86225494952868</v>
      </c>
      <c r="H325" s="25"/>
      <c r="I325" s="25"/>
      <c r="J325" s="25"/>
      <c r="K325" s="25"/>
      <c r="L325" s="25"/>
      <c r="M325" s="25"/>
    </row>
    <row r="326" spans="1:13" ht="25.5" x14ac:dyDescent="0.2">
      <c r="A326" s="24" t="s">
        <v>75</v>
      </c>
      <c r="B326" s="24" t="s">
        <v>52</v>
      </c>
      <c r="C326" s="25"/>
      <c r="D326" s="25">
        <v>5</v>
      </c>
      <c r="E326" s="25" t="str">
        <f t="shared" ref="E326:E373" si="26">IF(C326=0," ",IF(D326/C326*100&gt;200,"свыше 200",IF(D326/C326&gt;0,D326/C326*100,"")))</f>
        <v xml:space="preserve"> </v>
      </c>
      <c r="F326" s="25"/>
      <c r="G326" s="25" t="str">
        <f t="shared" ref="G326:G389" si="27">IF(F326=0," ",IF(D326/F326*100&gt;200,"свыше 200",IF(D326/F326&gt;0,D326/F326*100,"")))</f>
        <v xml:space="preserve"> </v>
      </c>
      <c r="H326" s="25"/>
      <c r="I326" s="25"/>
      <c r="J326" s="25"/>
      <c r="K326" s="25"/>
      <c r="L326" s="25"/>
      <c r="M326" s="25"/>
    </row>
    <row r="327" spans="1:13" ht="25.5" x14ac:dyDescent="0.2">
      <c r="A327" s="24" t="s">
        <v>1102</v>
      </c>
      <c r="B327" s="24" t="s">
        <v>944</v>
      </c>
      <c r="C327" s="25">
        <v>472</v>
      </c>
      <c r="D327" s="25">
        <v>618.36163999999997</v>
      </c>
      <c r="E327" s="25">
        <f t="shared" si="26"/>
        <v>131.0088220338983</v>
      </c>
      <c r="F327" s="25">
        <v>422.41291000000001</v>
      </c>
      <c r="G327" s="25">
        <f t="shared" si="27"/>
        <v>146.38795959148123</v>
      </c>
      <c r="H327" s="25">
        <v>428</v>
      </c>
      <c r="I327" s="25">
        <v>127.17444999999999</v>
      </c>
      <c r="J327" s="25">
        <f t="shared" si="24"/>
        <v>29.713656542056071</v>
      </c>
      <c r="K327" s="25">
        <v>170.5</v>
      </c>
      <c r="L327" s="19">
        <f t="shared" si="25"/>
        <v>74.589120234604096</v>
      </c>
      <c r="M327" s="1">
        <f>I327-O327</f>
        <v>127.17444999999999</v>
      </c>
    </row>
    <row r="328" spans="1:13" ht="26.25" customHeight="1" x14ac:dyDescent="0.2">
      <c r="A328" s="24" t="s">
        <v>0</v>
      </c>
      <c r="B328" s="24" t="s">
        <v>74</v>
      </c>
      <c r="C328" s="25">
        <v>428</v>
      </c>
      <c r="D328" s="25">
        <v>127.17444999999999</v>
      </c>
      <c r="E328" s="25">
        <f t="shared" si="26"/>
        <v>29.713656542056071</v>
      </c>
      <c r="F328" s="25">
        <v>170.5</v>
      </c>
      <c r="G328" s="25">
        <f t="shared" si="27"/>
        <v>74.589120234604096</v>
      </c>
      <c r="H328" s="25">
        <v>428</v>
      </c>
      <c r="I328" s="25">
        <v>127.17444999999999</v>
      </c>
      <c r="J328" s="25">
        <f t="shared" si="24"/>
        <v>29.713656542056071</v>
      </c>
      <c r="K328" s="25">
        <v>170.5</v>
      </c>
      <c r="L328" s="19">
        <f t="shared" si="25"/>
        <v>74.589120234604096</v>
      </c>
      <c r="M328" s="1">
        <f>I328-O328</f>
        <v>127.17444999999999</v>
      </c>
    </row>
    <row r="329" spans="1:13" ht="25.5" x14ac:dyDescent="0.2">
      <c r="A329" s="24" t="s">
        <v>564</v>
      </c>
      <c r="B329" s="24" t="s">
        <v>687</v>
      </c>
      <c r="C329" s="25"/>
      <c r="D329" s="25">
        <v>142.52178000000001</v>
      </c>
      <c r="E329" s="25" t="str">
        <f t="shared" si="26"/>
        <v xml:space="preserve"> </v>
      </c>
      <c r="F329" s="25">
        <v>93.09751</v>
      </c>
      <c r="G329" s="25">
        <f t="shared" si="27"/>
        <v>153.08871311380938</v>
      </c>
      <c r="H329" s="25"/>
      <c r="I329" s="25"/>
      <c r="J329" s="25"/>
      <c r="K329" s="25"/>
      <c r="L329" s="25"/>
      <c r="M329" s="25"/>
    </row>
    <row r="330" spans="1:13" ht="25.5" x14ac:dyDescent="0.2">
      <c r="A330" s="24" t="s">
        <v>594</v>
      </c>
      <c r="B330" s="24" t="s">
        <v>213</v>
      </c>
      <c r="C330" s="25">
        <v>44</v>
      </c>
      <c r="D330" s="25">
        <v>67.109409999999997</v>
      </c>
      <c r="E330" s="25">
        <f t="shared" si="26"/>
        <v>152.52138636363634</v>
      </c>
      <c r="F330" s="25">
        <v>46.667450000000002</v>
      </c>
      <c r="G330" s="25">
        <f t="shared" si="27"/>
        <v>143.80346472755633</v>
      </c>
      <c r="H330" s="25"/>
      <c r="I330" s="25"/>
      <c r="J330" s="25"/>
      <c r="K330" s="25"/>
      <c r="L330" s="25"/>
      <c r="M330" s="25"/>
    </row>
    <row r="331" spans="1:13" ht="25.5" x14ac:dyDescent="0.2">
      <c r="A331" s="24" t="s">
        <v>852</v>
      </c>
      <c r="B331" s="24" t="s">
        <v>837</v>
      </c>
      <c r="C331" s="25"/>
      <c r="D331" s="25">
        <v>15</v>
      </c>
      <c r="E331" s="25" t="str">
        <f t="shared" si="26"/>
        <v xml:space="preserve"> </v>
      </c>
      <c r="F331" s="25">
        <v>62.147950000000002</v>
      </c>
      <c r="G331" s="25">
        <f t="shared" si="27"/>
        <v>24.135952996036071</v>
      </c>
      <c r="H331" s="25"/>
      <c r="I331" s="25"/>
      <c r="J331" s="25"/>
      <c r="K331" s="25"/>
      <c r="L331" s="25"/>
      <c r="M331" s="25"/>
    </row>
    <row r="332" spans="1:13" ht="25.5" x14ac:dyDescent="0.2">
      <c r="A332" s="24" t="s">
        <v>269</v>
      </c>
      <c r="B332" s="24" t="s">
        <v>1053</v>
      </c>
      <c r="C332" s="25"/>
      <c r="D332" s="25">
        <v>266.55599999999998</v>
      </c>
      <c r="E332" s="25" t="str">
        <f t="shared" si="26"/>
        <v xml:space="preserve"> </v>
      </c>
      <c r="F332" s="25">
        <v>50</v>
      </c>
      <c r="G332" s="25" t="str">
        <f t="shared" si="27"/>
        <v>свыше 200</v>
      </c>
      <c r="H332" s="25"/>
      <c r="I332" s="25"/>
      <c r="J332" s="25"/>
      <c r="K332" s="25"/>
      <c r="L332" s="25"/>
      <c r="M332" s="25"/>
    </row>
    <row r="333" spans="1:13" x14ac:dyDescent="0.2">
      <c r="A333" s="24" t="s">
        <v>1022</v>
      </c>
      <c r="B333" s="24" t="s">
        <v>1098</v>
      </c>
      <c r="C333" s="25"/>
      <c r="D333" s="25">
        <v>329.3152</v>
      </c>
      <c r="E333" s="25" t="str">
        <f t="shared" si="26"/>
        <v xml:space="preserve"> </v>
      </c>
      <c r="F333" s="25">
        <v>242.096</v>
      </c>
      <c r="G333" s="25">
        <f t="shared" si="27"/>
        <v>136.02670015200582</v>
      </c>
      <c r="H333" s="25"/>
      <c r="I333" s="25"/>
      <c r="J333" s="25"/>
      <c r="K333" s="25"/>
      <c r="L333" s="25"/>
      <c r="M333" s="25"/>
    </row>
    <row r="334" spans="1:13" ht="25.5" x14ac:dyDescent="0.2">
      <c r="A334" s="24" t="s">
        <v>685</v>
      </c>
      <c r="B334" s="24" t="s">
        <v>557</v>
      </c>
      <c r="C334" s="25"/>
      <c r="D334" s="25">
        <v>329.3152</v>
      </c>
      <c r="E334" s="25" t="str">
        <f t="shared" si="26"/>
        <v xml:space="preserve"> </v>
      </c>
      <c r="F334" s="25">
        <v>242.096</v>
      </c>
      <c r="G334" s="25">
        <f t="shared" si="27"/>
        <v>136.02670015200582</v>
      </c>
      <c r="H334" s="25"/>
      <c r="I334" s="25"/>
      <c r="J334" s="25"/>
      <c r="K334" s="25"/>
      <c r="L334" s="25"/>
      <c r="M334" s="25"/>
    </row>
    <row r="335" spans="1:13" ht="25.5" x14ac:dyDescent="0.2">
      <c r="A335" s="24" t="s">
        <v>962</v>
      </c>
      <c r="B335" s="24" t="s">
        <v>1040</v>
      </c>
      <c r="C335" s="25">
        <v>10765.839</v>
      </c>
      <c r="D335" s="25">
        <v>674.53643999999997</v>
      </c>
      <c r="E335" s="25">
        <f t="shared" si="26"/>
        <v>6.2655259845516911</v>
      </c>
      <c r="F335" s="25">
        <v>2226.0391199999999</v>
      </c>
      <c r="G335" s="25">
        <f t="shared" si="27"/>
        <v>30.302092804191151</v>
      </c>
      <c r="H335" s="25">
        <v>10765.839</v>
      </c>
      <c r="I335" s="25">
        <v>592.20210999999995</v>
      </c>
      <c r="J335" s="25">
        <f t="shared" si="24"/>
        <v>5.5007520547167754</v>
      </c>
      <c r="K335" s="25">
        <v>2226.0391199999999</v>
      </c>
      <c r="L335" s="19">
        <f t="shared" si="25"/>
        <v>26.603400842299664</v>
      </c>
      <c r="M335" s="1">
        <f>I335-O335</f>
        <v>592.20210999999995</v>
      </c>
    </row>
    <row r="336" spans="1:13" ht="38.25" x14ac:dyDescent="0.2">
      <c r="A336" s="24" t="s">
        <v>311</v>
      </c>
      <c r="B336" s="24" t="s">
        <v>252</v>
      </c>
      <c r="C336" s="25">
        <v>10765.839</v>
      </c>
      <c r="D336" s="25">
        <v>592.20210999999995</v>
      </c>
      <c r="E336" s="25">
        <f t="shared" si="26"/>
        <v>5.5007520547167754</v>
      </c>
      <c r="F336" s="25">
        <v>2226.0391199999999</v>
      </c>
      <c r="G336" s="25">
        <f t="shared" si="27"/>
        <v>26.603400842299664</v>
      </c>
      <c r="H336" s="25">
        <v>10765.839</v>
      </c>
      <c r="I336" s="25">
        <v>592.20210999999995</v>
      </c>
      <c r="J336" s="25">
        <f t="shared" si="24"/>
        <v>5.5007520547167754</v>
      </c>
      <c r="K336" s="25">
        <v>2226.0391199999999</v>
      </c>
      <c r="L336" s="19">
        <f t="shared" si="25"/>
        <v>26.603400842299664</v>
      </c>
      <c r="M336" s="1">
        <f>I336-O336</f>
        <v>592.20210999999995</v>
      </c>
    </row>
    <row r="337" spans="1:13" ht="38.25" x14ac:dyDescent="0.2">
      <c r="A337" s="24" t="s">
        <v>717</v>
      </c>
      <c r="B337" s="24" t="s">
        <v>639</v>
      </c>
      <c r="C337" s="25"/>
      <c r="D337" s="25">
        <v>82.334329999999994</v>
      </c>
      <c r="E337" s="25" t="str">
        <f t="shared" si="26"/>
        <v xml:space="preserve"> </v>
      </c>
      <c r="F337" s="25"/>
      <c r="G337" s="25"/>
      <c r="H337" s="25"/>
      <c r="I337" s="25"/>
      <c r="J337" s="25"/>
      <c r="K337" s="25"/>
      <c r="L337" s="25"/>
      <c r="M337" s="25"/>
    </row>
    <row r="338" spans="1:13" x14ac:dyDescent="0.2">
      <c r="A338" s="24" t="s">
        <v>219</v>
      </c>
      <c r="B338" s="24" t="s">
        <v>598</v>
      </c>
      <c r="C338" s="25">
        <v>2000</v>
      </c>
      <c r="D338" s="25">
        <v>380.6</v>
      </c>
      <c r="E338" s="25">
        <f t="shared" si="26"/>
        <v>19.03</v>
      </c>
      <c r="F338" s="25">
        <v>468.66698000000002</v>
      </c>
      <c r="G338" s="25">
        <f t="shared" si="27"/>
        <v>81.209049547292622</v>
      </c>
      <c r="H338" s="25"/>
      <c r="I338" s="25"/>
      <c r="J338" s="25"/>
      <c r="K338" s="25"/>
      <c r="L338" s="25"/>
      <c r="M338" s="25"/>
    </row>
    <row r="339" spans="1:13" ht="27.75" customHeight="1" x14ac:dyDescent="0.2">
      <c r="A339" s="24" t="s">
        <v>149</v>
      </c>
      <c r="B339" s="24" t="s">
        <v>911</v>
      </c>
      <c r="C339" s="25">
        <v>3834.19436</v>
      </c>
      <c r="D339" s="25">
        <v>1255.30997</v>
      </c>
      <c r="E339" s="25">
        <f t="shared" si="26"/>
        <v>32.739862723078019</v>
      </c>
      <c r="F339" s="25">
        <v>883.80192</v>
      </c>
      <c r="G339" s="25">
        <f t="shared" si="27"/>
        <v>142.03521644306903</v>
      </c>
      <c r="H339" s="25"/>
      <c r="I339" s="25"/>
      <c r="J339" s="25"/>
      <c r="K339" s="25"/>
      <c r="L339" s="25"/>
      <c r="M339" s="25"/>
    </row>
    <row r="340" spans="1:13" x14ac:dyDescent="0.2">
      <c r="A340" s="24" t="s">
        <v>58</v>
      </c>
      <c r="B340" s="24" t="s">
        <v>707</v>
      </c>
      <c r="C340" s="25">
        <v>7000</v>
      </c>
      <c r="D340" s="25">
        <v>2088.77979</v>
      </c>
      <c r="E340" s="25">
        <f t="shared" si="26"/>
        <v>29.839711285714287</v>
      </c>
      <c r="F340" s="25">
        <v>1917.4285500000001</v>
      </c>
      <c r="G340" s="25">
        <f t="shared" si="27"/>
        <v>108.9365123931215</v>
      </c>
      <c r="H340" s="25"/>
      <c r="I340" s="25"/>
      <c r="J340" s="25"/>
      <c r="K340" s="25"/>
      <c r="L340" s="25"/>
      <c r="M340" s="25"/>
    </row>
    <row r="341" spans="1:13" ht="38.25" x14ac:dyDescent="0.2">
      <c r="A341" s="24" t="s">
        <v>496</v>
      </c>
      <c r="B341" s="24" t="s">
        <v>466</v>
      </c>
      <c r="C341" s="25">
        <v>7766.74118</v>
      </c>
      <c r="D341" s="25">
        <v>390.22030999999998</v>
      </c>
      <c r="E341" s="25">
        <f t="shared" si="26"/>
        <v>5.0242476343211937</v>
      </c>
      <c r="F341" s="25">
        <v>94.711479999999995</v>
      </c>
      <c r="G341" s="25" t="str">
        <f t="shared" si="27"/>
        <v>свыше 200</v>
      </c>
      <c r="H341" s="25">
        <v>7766.74118</v>
      </c>
      <c r="I341" s="25">
        <v>390.22030999999998</v>
      </c>
      <c r="J341" s="25">
        <f t="shared" ref="J341:J373" si="28">IF(H341=0," ",IF(I341/H341*100&gt;200,"свыше 200",IF(I341/H341&gt;0,I341/H341*100,"")))</f>
        <v>5.0242476343211937</v>
      </c>
      <c r="K341" s="25">
        <v>94.711479999999995</v>
      </c>
      <c r="L341" s="19" t="str">
        <f t="shared" ref="L341:L373" si="29">IF(K341=0," ",IF(I341/K341*100&gt;200,"свыше 200",IF(I341/K341&gt;0,I341/K341*100,"")))</f>
        <v>свыше 200</v>
      </c>
      <c r="M341" s="1">
        <f>I341-O341</f>
        <v>390.22030999999998</v>
      </c>
    </row>
    <row r="342" spans="1:13" ht="38.25" x14ac:dyDescent="0.2">
      <c r="A342" s="24" t="s">
        <v>23</v>
      </c>
      <c r="B342" s="24" t="s">
        <v>391</v>
      </c>
      <c r="C342" s="25">
        <v>7766.74118</v>
      </c>
      <c r="D342" s="25">
        <v>390.22030999999998</v>
      </c>
      <c r="E342" s="25">
        <f t="shared" si="26"/>
        <v>5.0242476343211937</v>
      </c>
      <c r="F342" s="25">
        <v>94.711479999999995</v>
      </c>
      <c r="G342" s="25" t="str">
        <f t="shared" si="27"/>
        <v>свыше 200</v>
      </c>
      <c r="H342" s="25">
        <v>7766.74118</v>
      </c>
      <c r="I342" s="25">
        <v>390.22030999999998</v>
      </c>
      <c r="J342" s="25">
        <f t="shared" si="28"/>
        <v>5.0242476343211937</v>
      </c>
      <c r="K342" s="25">
        <v>94.711479999999995</v>
      </c>
      <c r="L342" s="19" t="str">
        <f t="shared" si="29"/>
        <v>свыше 200</v>
      </c>
      <c r="M342" s="1">
        <f>I342-O342</f>
        <v>390.22030999999998</v>
      </c>
    </row>
    <row r="343" spans="1:13" x14ac:dyDescent="0.2">
      <c r="A343" s="24" t="s">
        <v>1150</v>
      </c>
      <c r="B343" s="24" t="s">
        <v>147</v>
      </c>
      <c r="C343" s="25"/>
      <c r="D343" s="25">
        <v>10.377129999999999</v>
      </c>
      <c r="E343" s="25" t="str">
        <f t="shared" si="26"/>
        <v xml:space="preserve"> </v>
      </c>
      <c r="F343" s="25"/>
      <c r="G343" s="25" t="str">
        <f t="shared" si="27"/>
        <v xml:space="preserve"> </v>
      </c>
      <c r="H343" s="25"/>
      <c r="I343" s="25">
        <v>10.377129999999999</v>
      </c>
      <c r="J343" s="25" t="str">
        <f t="shared" si="28"/>
        <v xml:space="preserve"> </v>
      </c>
      <c r="K343" s="25"/>
      <c r="L343" s="19" t="str">
        <f t="shared" si="29"/>
        <v xml:space="preserve"> </v>
      </c>
      <c r="M343" s="1">
        <f>I343-O343</f>
        <v>10.377129999999999</v>
      </c>
    </row>
    <row r="344" spans="1:13" ht="25.5" x14ac:dyDescent="0.2">
      <c r="A344" s="24" t="s">
        <v>59</v>
      </c>
      <c r="B344" s="24" t="s">
        <v>1015</v>
      </c>
      <c r="C344" s="25"/>
      <c r="D344" s="25">
        <v>10.377129999999999</v>
      </c>
      <c r="E344" s="25" t="str">
        <f t="shared" si="26"/>
        <v xml:space="preserve"> </v>
      </c>
      <c r="F344" s="25"/>
      <c r="G344" s="25" t="str">
        <f t="shared" si="27"/>
        <v xml:space="preserve"> </v>
      </c>
      <c r="H344" s="25"/>
      <c r="I344" s="25">
        <v>10.377129999999999</v>
      </c>
      <c r="J344" s="25" t="str">
        <f t="shared" si="28"/>
        <v xml:space="preserve"> </v>
      </c>
      <c r="K344" s="25"/>
      <c r="L344" s="19" t="str">
        <f t="shared" si="29"/>
        <v xml:space="preserve"> </v>
      </c>
      <c r="M344" s="1">
        <f>I344-O344</f>
        <v>10.377129999999999</v>
      </c>
    </row>
    <row r="345" spans="1:13" x14ac:dyDescent="0.2">
      <c r="A345" s="24" t="s">
        <v>964</v>
      </c>
      <c r="B345" s="24" t="s">
        <v>141</v>
      </c>
      <c r="C345" s="25"/>
      <c r="D345" s="25"/>
      <c r="E345" s="25" t="str">
        <f t="shared" si="26"/>
        <v xml:space="preserve"> </v>
      </c>
      <c r="F345" s="25">
        <v>3</v>
      </c>
      <c r="G345" s="25" t="str">
        <f t="shared" si="27"/>
        <v/>
      </c>
      <c r="H345" s="25"/>
      <c r="I345" s="25"/>
      <c r="J345" s="25" t="str">
        <f t="shared" si="28"/>
        <v xml:space="preserve"> </v>
      </c>
      <c r="K345" s="25"/>
      <c r="L345" s="19" t="str">
        <f t="shared" si="29"/>
        <v xml:space="preserve"> </v>
      </c>
      <c r="M345" s="1"/>
    </row>
    <row r="346" spans="1:13" ht="25.5" x14ac:dyDescent="0.2">
      <c r="A346" s="24" t="s">
        <v>929</v>
      </c>
      <c r="B346" s="24" t="s">
        <v>112</v>
      </c>
      <c r="C346" s="25">
        <v>685.1</v>
      </c>
      <c r="D346" s="25">
        <v>773.89346999999998</v>
      </c>
      <c r="E346" s="25">
        <f t="shared" si="26"/>
        <v>112.96065829805868</v>
      </c>
      <c r="F346" s="25">
        <v>99.354740000000007</v>
      </c>
      <c r="G346" s="25" t="str">
        <f t="shared" si="27"/>
        <v>свыше 200</v>
      </c>
      <c r="H346" s="25"/>
      <c r="I346" s="25"/>
      <c r="J346" s="25" t="str">
        <f t="shared" si="28"/>
        <v xml:space="preserve"> </v>
      </c>
      <c r="K346" s="25"/>
      <c r="L346" s="19" t="str">
        <f t="shared" si="29"/>
        <v xml:space="preserve"> </v>
      </c>
      <c r="M346" s="1"/>
    </row>
    <row r="347" spans="1:13" ht="25.5" x14ac:dyDescent="0.2">
      <c r="A347" s="24" t="s">
        <v>236</v>
      </c>
      <c r="B347" s="24" t="s">
        <v>1057</v>
      </c>
      <c r="C347" s="25">
        <v>685.1</v>
      </c>
      <c r="D347" s="25">
        <v>773.89346999999998</v>
      </c>
      <c r="E347" s="25">
        <f t="shared" si="26"/>
        <v>112.96065829805868</v>
      </c>
      <c r="F347" s="25">
        <v>99.354740000000007</v>
      </c>
      <c r="G347" s="25" t="str">
        <f t="shared" si="27"/>
        <v>свыше 200</v>
      </c>
      <c r="H347" s="25"/>
      <c r="I347" s="25"/>
      <c r="J347" s="25" t="str">
        <f t="shared" si="28"/>
        <v xml:space="preserve"> </v>
      </c>
      <c r="K347" s="25"/>
      <c r="L347" s="19" t="str">
        <f t="shared" si="29"/>
        <v xml:space="preserve"> </v>
      </c>
      <c r="M347" s="1"/>
    </row>
    <row r="348" spans="1:13" x14ac:dyDescent="0.2">
      <c r="A348" s="24" t="s">
        <v>196</v>
      </c>
      <c r="B348" s="24" t="s">
        <v>821</v>
      </c>
      <c r="C348" s="25">
        <v>52838.008419999998</v>
      </c>
      <c r="D348" s="25">
        <v>18018.91445</v>
      </c>
      <c r="E348" s="25">
        <f t="shared" si="26"/>
        <v>34.102183236678471</v>
      </c>
      <c r="F348" s="25">
        <v>15573.38819</v>
      </c>
      <c r="G348" s="25">
        <f t="shared" si="27"/>
        <v>115.70323830732174</v>
      </c>
      <c r="H348" s="25">
        <v>1606.627</v>
      </c>
      <c r="I348" s="25">
        <v>851.04029000000003</v>
      </c>
      <c r="J348" s="25">
        <f t="shared" si="28"/>
        <v>52.970620436479656</v>
      </c>
      <c r="K348" s="25">
        <v>2139.94911</v>
      </c>
      <c r="L348" s="19">
        <f t="shared" si="29"/>
        <v>39.769183576519723</v>
      </c>
      <c r="M348" s="1">
        <f>I348-O348</f>
        <v>851.04029000000003</v>
      </c>
    </row>
    <row r="349" spans="1:13" ht="25.5" x14ac:dyDescent="0.2">
      <c r="A349" s="24" t="s">
        <v>255</v>
      </c>
      <c r="B349" s="24" t="s">
        <v>849</v>
      </c>
      <c r="C349" s="25">
        <v>1606.627</v>
      </c>
      <c r="D349" s="25">
        <v>851.04029000000003</v>
      </c>
      <c r="E349" s="25">
        <f t="shared" si="26"/>
        <v>52.970620436479656</v>
      </c>
      <c r="F349" s="25">
        <v>2139.94911</v>
      </c>
      <c r="G349" s="25">
        <f t="shared" si="27"/>
        <v>39.769183576519723</v>
      </c>
      <c r="H349" s="25">
        <v>1606.627</v>
      </c>
      <c r="I349" s="25">
        <v>851.04029000000003</v>
      </c>
      <c r="J349" s="25">
        <f t="shared" si="28"/>
        <v>52.970620436479656</v>
      </c>
      <c r="K349" s="25">
        <v>2139.94911</v>
      </c>
      <c r="L349" s="19">
        <f t="shared" si="29"/>
        <v>39.769183576519723</v>
      </c>
      <c r="M349" s="1">
        <f>I349-O349</f>
        <v>851.04029000000003</v>
      </c>
    </row>
    <row r="350" spans="1:13" ht="25.5" x14ac:dyDescent="0.2">
      <c r="A350" s="24" t="s">
        <v>318</v>
      </c>
      <c r="B350" s="24" t="s">
        <v>117</v>
      </c>
      <c r="C350" s="25">
        <v>43703.205000000002</v>
      </c>
      <c r="D350" s="25">
        <v>13769.789839999999</v>
      </c>
      <c r="E350" s="25">
        <f t="shared" si="26"/>
        <v>31.507505776750239</v>
      </c>
      <c r="F350" s="25">
        <v>10090.55941</v>
      </c>
      <c r="G350" s="25">
        <f t="shared" si="27"/>
        <v>136.46210562274464</v>
      </c>
      <c r="H350" s="25"/>
      <c r="I350" s="25"/>
      <c r="J350" s="25"/>
      <c r="K350" s="25"/>
      <c r="L350" s="25"/>
      <c r="M350" s="25"/>
    </row>
    <row r="351" spans="1:13" ht="25.5" x14ac:dyDescent="0.2">
      <c r="A351" s="24" t="s">
        <v>347</v>
      </c>
      <c r="B351" s="24" t="s">
        <v>486</v>
      </c>
      <c r="C351" s="25">
        <v>7506.1838799999996</v>
      </c>
      <c r="D351" s="25">
        <v>2887.7702899999999</v>
      </c>
      <c r="E351" s="25">
        <f t="shared" si="26"/>
        <v>38.471883132178213</v>
      </c>
      <c r="F351" s="25">
        <v>2938.2060099999999</v>
      </c>
      <c r="G351" s="25">
        <f t="shared" si="27"/>
        <v>98.2834518808979</v>
      </c>
      <c r="H351" s="25"/>
      <c r="I351" s="25"/>
      <c r="J351" s="25"/>
      <c r="K351" s="25"/>
      <c r="L351" s="25"/>
      <c r="M351" s="25"/>
    </row>
    <row r="352" spans="1:13" ht="25.5" x14ac:dyDescent="0.2">
      <c r="A352" s="24" t="s">
        <v>644</v>
      </c>
      <c r="B352" s="24" t="s">
        <v>686</v>
      </c>
      <c r="C352" s="25"/>
      <c r="D352" s="25">
        <v>47.524000000000001</v>
      </c>
      <c r="E352" s="25" t="str">
        <f t="shared" si="26"/>
        <v xml:space="preserve"> </v>
      </c>
      <c r="F352" s="25">
        <v>104.17479</v>
      </c>
      <c r="G352" s="25">
        <f t="shared" si="27"/>
        <v>45.619482410283716</v>
      </c>
      <c r="H352" s="25"/>
      <c r="I352" s="25"/>
      <c r="J352" s="25"/>
      <c r="K352" s="25"/>
      <c r="L352" s="25"/>
      <c r="M352" s="25"/>
    </row>
    <row r="353" spans="1:13" ht="25.5" x14ac:dyDescent="0.2">
      <c r="A353" s="24" t="s">
        <v>554</v>
      </c>
      <c r="B353" s="24" t="s">
        <v>966</v>
      </c>
      <c r="C353" s="25">
        <v>21.992540000000002</v>
      </c>
      <c r="D353" s="25">
        <v>462.79003</v>
      </c>
      <c r="E353" s="25" t="str">
        <f t="shared" si="26"/>
        <v>свыше 200</v>
      </c>
      <c r="F353" s="25">
        <v>300.49887000000001</v>
      </c>
      <c r="G353" s="25">
        <f t="shared" si="27"/>
        <v>154.00724468614473</v>
      </c>
      <c r="H353" s="25"/>
      <c r="I353" s="25"/>
      <c r="J353" s="25"/>
      <c r="K353" s="25"/>
      <c r="L353" s="25"/>
      <c r="M353" s="25"/>
    </row>
    <row r="354" spans="1:13" s="35" customFormat="1" ht="14.25" customHeight="1" x14ac:dyDescent="0.2">
      <c r="A354" s="33" t="s">
        <v>359</v>
      </c>
      <c r="B354" s="33" t="s">
        <v>455</v>
      </c>
      <c r="C354" s="34">
        <v>88611.581219999993</v>
      </c>
      <c r="D354" s="34">
        <v>5633.9138400000002</v>
      </c>
      <c r="E354" s="34">
        <f t="shared" si="26"/>
        <v>6.357988157340773</v>
      </c>
      <c r="F354" s="34">
        <v>10847.81201</v>
      </c>
      <c r="G354" s="34">
        <f t="shared" si="27"/>
        <v>51.935946482169918</v>
      </c>
      <c r="H354" s="34"/>
      <c r="I354" s="34">
        <v>807.09295999999995</v>
      </c>
      <c r="J354" s="34" t="str">
        <f t="shared" si="28"/>
        <v xml:space="preserve"> </v>
      </c>
      <c r="K354" s="34">
        <v>9.6620799999999996</v>
      </c>
      <c r="L354" s="37" t="str">
        <f t="shared" si="29"/>
        <v>свыше 200</v>
      </c>
      <c r="M354" s="49">
        <f>I354-O354</f>
        <v>807.09295999999995</v>
      </c>
    </row>
    <row r="355" spans="1:13" ht="15.75" customHeight="1" x14ac:dyDescent="0.2">
      <c r="A355" s="24" t="s">
        <v>146</v>
      </c>
      <c r="B355" s="24" t="s">
        <v>892</v>
      </c>
      <c r="C355" s="25">
        <v>0</v>
      </c>
      <c r="D355" s="25">
        <v>909.90132000000006</v>
      </c>
      <c r="E355" s="25" t="str">
        <f t="shared" si="26"/>
        <v xml:space="preserve"> </v>
      </c>
      <c r="F355" s="25">
        <v>356.33906000000002</v>
      </c>
      <c r="G355" s="25" t="str">
        <f t="shared" si="27"/>
        <v>свыше 200</v>
      </c>
      <c r="H355" s="25"/>
      <c r="I355" s="25">
        <v>807.09195999999997</v>
      </c>
      <c r="J355" s="25" t="str">
        <f t="shared" si="28"/>
        <v xml:space="preserve"> </v>
      </c>
      <c r="K355" s="25">
        <v>9.6620799999999996</v>
      </c>
      <c r="L355" s="19" t="str">
        <f t="shared" si="29"/>
        <v>свыше 200</v>
      </c>
      <c r="M355" s="1">
        <f>I355-O355</f>
        <v>807.09195999999997</v>
      </c>
    </row>
    <row r="356" spans="1:13" ht="15.75" customHeight="1" x14ac:dyDescent="0.2">
      <c r="A356" s="24" t="s">
        <v>194</v>
      </c>
      <c r="B356" s="24" t="s">
        <v>1014</v>
      </c>
      <c r="C356" s="25">
        <v>0</v>
      </c>
      <c r="D356" s="25">
        <v>807.09195999999997</v>
      </c>
      <c r="E356" s="25" t="str">
        <f t="shared" si="26"/>
        <v xml:space="preserve"> </v>
      </c>
      <c r="F356" s="25">
        <v>9.6620799999999996</v>
      </c>
      <c r="G356" s="25" t="str">
        <f t="shared" si="27"/>
        <v>свыше 200</v>
      </c>
      <c r="H356" s="25"/>
      <c r="I356" s="25">
        <v>807.09195999999997</v>
      </c>
      <c r="J356" s="25" t="str">
        <f t="shared" si="28"/>
        <v xml:space="preserve"> </v>
      </c>
      <c r="K356" s="25">
        <v>9.6620799999999996</v>
      </c>
      <c r="L356" s="19" t="str">
        <f t="shared" si="29"/>
        <v>свыше 200</v>
      </c>
      <c r="M356" s="1">
        <f>I356-O356</f>
        <v>807.09195999999997</v>
      </c>
    </row>
    <row r="357" spans="1:13" x14ac:dyDescent="0.2">
      <c r="A357" s="24" t="s">
        <v>247</v>
      </c>
      <c r="B357" s="24" t="s">
        <v>1153</v>
      </c>
      <c r="C357" s="25">
        <v>0</v>
      </c>
      <c r="D357" s="25">
        <v>42.647129999999997</v>
      </c>
      <c r="E357" s="25" t="str">
        <f t="shared" si="26"/>
        <v xml:space="preserve"> </v>
      </c>
      <c r="F357" s="25">
        <v>101.01148000000001</v>
      </c>
      <c r="G357" s="25">
        <f t="shared" si="27"/>
        <v>42.220082311436279</v>
      </c>
      <c r="H357" s="25"/>
      <c r="I357" s="25"/>
      <c r="J357" s="25"/>
      <c r="K357" s="25"/>
      <c r="L357" s="25"/>
      <c r="M357" s="25"/>
    </row>
    <row r="358" spans="1:13" x14ac:dyDescent="0.2">
      <c r="A358" s="24" t="s">
        <v>278</v>
      </c>
      <c r="B358" s="24" t="s">
        <v>256</v>
      </c>
      <c r="C358" s="25">
        <v>0</v>
      </c>
      <c r="D358" s="25">
        <v>122.98193999999999</v>
      </c>
      <c r="E358" s="25" t="str">
        <f t="shared" si="26"/>
        <v xml:space="preserve"> </v>
      </c>
      <c r="F358" s="25">
        <v>234.8322</v>
      </c>
      <c r="G358" s="25">
        <f t="shared" si="27"/>
        <v>52.370134930388588</v>
      </c>
      <c r="H358" s="25"/>
      <c r="I358" s="25"/>
      <c r="J358" s="25"/>
      <c r="K358" s="25"/>
      <c r="L358" s="25"/>
      <c r="M358" s="25"/>
    </row>
    <row r="359" spans="1:13" x14ac:dyDescent="0.2">
      <c r="A359" s="24" t="s">
        <v>576</v>
      </c>
      <c r="B359" s="24" t="s">
        <v>32</v>
      </c>
      <c r="C359" s="25">
        <v>0</v>
      </c>
      <c r="D359" s="25">
        <v>77.180289999999999</v>
      </c>
      <c r="E359" s="25" t="str">
        <f t="shared" si="26"/>
        <v xml:space="preserve"> </v>
      </c>
      <c r="F359" s="25">
        <v>14.31124</v>
      </c>
      <c r="G359" s="25" t="str">
        <f t="shared" si="27"/>
        <v>свыше 200</v>
      </c>
      <c r="H359" s="25"/>
      <c r="I359" s="25"/>
      <c r="J359" s="25"/>
      <c r="K359" s="25"/>
      <c r="L359" s="25"/>
      <c r="M359" s="25"/>
    </row>
    <row r="360" spans="1:13" x14ac:dyDescent="0.2">
      <c r="A360" s="24" t="s">
        <v>487</v>
      </c>
      <c r="B360" s="24" t="s">
        <v>230</v>
      </c>
      <c r="C360" s="25">
        <v>0</v>
      </c>
      <c r="D360" s="25">
        <v>-140</v>
      </c>
      <c r="E360" s="25" t="str">
        <f t="shared" si="26"/>
        <v xml:space="preserve"> </v>
      </c>
      <c r="F360" s="25">
        <v>-3.4779399999999998</v>
      </c>
      <c r="G360" s="25" t="str">
        <f t="shared" si="27"/>
        <v>свыше 200</v>
      </c>
      <c r="H360" s="25"/>
      <c r="I360" s="25"/>
      <c r="J360" s="25"/>
      <c r="K360" s="25"/>
      <c r="L360" s="25"/>
      <c r="M360" s="25"/>
    </row>
    <row r="361" spans="1:13" x14ac:dyDescent="0.2">
      <c r="A361" s="24" t="s">
        <v>1116</v>
      </c>
      <c r="B361" s="24" t="s">
        <v>700</v>
      </c>
      <c r="C361" s="25">
        <v>88611.581219999993</v>
      </c>
      <c r="D361" s="25">
        <v>4724.0125200000002</v>
      </c>
      <c r="E361" s="25">
        <f t="shared" si="26"/>
        <v>5.33114572041264</v>
      </c>
      <c r="F361" s="25">
        <v>10491.472949999999</v>
      </c>
      <c r="G361" s="25">
        <f t="shared" si="27"/>
        <v>45.027161986820929</v>
      </c>
      <c r="H361" s="25"/>
      <c r="I361" s="25"/>
      <c r="J361" s="25"/>
      <c r="K361" s="25"/>
      <c r="L361" s="25"/>
      <c r="M361" s="25"/>
    </row>
    <row r="362" spans="1:13" x14ac:dyDescent="0.2">
      <c r="A362" s="24" t="s">
        <v>79</v>
      </c>
      <c r="B362" s="24" t="s">
        <v>923</v>
      </c>
      <c r="C362" s="25">
        <v>84223.706000000006</v>
      </c>
      <c r="D362" s="25">
        <v>4337.8313799999996</v>
      </c>
      <c r="E362" s="25">
        <f t="shared" si="26"/>
        <v>5.1503686859849163</v>
      </c>
      <c r="F362" s="25">
        <v>8217.2310600000001</v>
      </c>
      <c r="G362" s="25">
        <f t="shared" si="27"/>
        <v>52.789453628921066</v>
      </c>
      <c r="H362" s="25"/>
      <c r="I362" s="25"/>
      <c r="J362" s="25"/>
      <c r="K362" s="25"/>
      <c r="L362" s="25"/>
      <c r="M362" s="25"/>
    </row>
    <row r="363" spans="1:13" x14ac:dyDescent="0.2">
      <c r="A363" s="24" t="s">
        <v>617</v>
      </c>
      <c r="B363" s="24" t="s">
        <v>520</v>
      </c>
      <c r="C363" s="25">
        <v>4083.1190299999998</v>
      </c>
      <c r="D363" s="25">
        <v>272.93837000000002</v>
      </c>
      <c r="E363" s="25">
        <f t="shared" si="26"/>
        <v>6.6845558014506379</v>
      </c>
      <c r="F363" s="25">
        <v>1528.0776800000001</v>
      </c>
      <c r="G363" s="25">
        <f t="shared" si="27"/>
        <v>17.861550729541445</v>
      </c>
      <c r="H363" s="25"/>
      <c r="I363" s="25"/>
      <c r="J363" s="25"/>
      <c r="K363" s="25"/>
      <c r="L363" s="25"/>
      <c r="M363" s="25"/>
    </row>
    <row r="364" spans="1:13" x14ac:dyDescent="0.2">
      <c r="A364" s="24" t="s">
        <v>871</v>
      </c>
      <c r="B364" s="24" t="s">
        <v>322</v>
      </c>
      <c r="C364" s="25">
        <v>104.25619</v>
      </c>
      <c r="D364" s="25">
        <v>97.760509999999996</v>
      </c>
      <c r="E364" s="25">
        <f t="shared" si="26"/>
        <v>93.769501839650943</v>
      </c>
      <c r="F364" s="25">
        <v>272.97411</v>
      </c>
      <c r="G364" s="25">
        <f t="shared" si="27"/>
        <v>35.813106964612871</v>
      </c>
      <c r="H364" s="25"/>
      <c r="I364" s="25"/>
      <c r="J364" s="25"/>
      <c r="K364" s="25"/>
      <c r="L364" s="25"/>
      <c r="M364" s="25"/>
    </row>
    <row r="365" spans="1:13" x14ac:dyDescent="0.2">
      <c r="A365" s="24" t="s">
        <v>288</v>
      </c>
      <c r="B365" s="24" t="s">
        <v>416</v>
      </c>
      <c r="C365" s="25">
        <v>200.5</v>
      </c>
      <c r="D365" s="25">
        <v>15.481260000000001</v>
      </c>
      <c r="E365" s="25">
        <f t="shared" si="26"/>
        <v>7.7213266832917711</v>
      </c>
      <c r="F365" s="25">
        <v>473.19009999999997</v>
      </c>
      <c r="G365" s="25">
        <f t="shared" si="27"/>
        <v>3.2716787608193831</v>
      </c>
      <c r="H365" s="25"/>
      <c r="I365" s="25"/>
      <c r="J365" s="25"/>
      <c r="K365" s="25"/>
      <c r="L365" s="25"/>
      <c r="M365" s="25"/>
    </row>
    <row r="366" spans="1:13" s="35" customFormat="1" ht="14.25" customHeight="1" x14ac:dyDescent="0.2">
      <c r="A366" s="33" t="s">
        <v>69</v>
      </c>
      <c r="B366" s="33" t="s">
        <v>963</v>
      </c>
      <c r="C366" s="34">
        <v>20623118.914549999</v>
      </c>
      <c r="D366" s="34">
        <v>3901798.8735400001</v>
      </c>
      <c r="E366" s="34">
        <f t="shared" si="26"/>
        <v>18.919538260467515</v>
      </c>
      <c r="F366" s="34">
        <v>4108888.86852</v>
      </c>
      <c r="G366" s="34">
        <f t="shared" si="27"/>
        <v>94.959951422229807</v>
      </c>
      <c r="H366" s="34">
        <v>20637457.86327</v>
      </c>
      <c r="I366" s="34">
        <v>3918724.0741400002</v>
      </c>
      <c r="J366" s="34">
        <f t="shared" si="28"/>
        <v>18.988404967815544</v>
      </c>
      <c r="K366" s="34">
        <v>4155960.4726800001</v>
      </c>
      <c r="L366" s="37">
        <f t="shared" si="29"/>
        <v>94.291658929397457</v>
      </c>
      <c r="M366" s="49">
        <f t="shared" ref="M366:M373" si="30">I366-O366</f>
        <v>3918724.0741400002</v>
      </c>
    </row>
    <row r="367" spans="1:13" s="35" customFormat="1" ht="15" customHeight="1" x14ac:dyDescent="0.2">
      <c r="A367" s="33" t="s">
        <v>858</v>
      </c>
      <c r="B367" s="33" t="s">
        <v>106</v>
      </c>
      <c r="C367" s="34">
        <v>20459445.866999999</v>
      </c>
      <c r="D367" s="34">
        <v>3932553.2861199998</v>
      </c>
      <c r="E367" s="34">
        <f t="shared" si="26"/>
        <v>19.221211129979817</v>
      </c>
      <c r="F367" s="34">
        <v>4160482.2258799998</v>
      </c>
      <c r="G367" s="34">
        <f t="shared" si="27"/>
        <v>94.521574005479863</v>
      </c>
      <c r="H367" s="34">
        <v>20459445.866999999</v>
      </c>
      <c r="I367" s="34">
        <v>3932553.2861199998</v>
      </c>
      <c r="J367" s="34">
        <f t="shared" si="28"/>
        <v>19.221211129979817</v>
      </c>
      <c r="K367" s="34">
        <v>4160482.2258799998</v>
      </c>
      <c r="L367" s="37">
        <f t="shared" si="29"/>
        <v>94.521574005479863</v>
      </c>
      <c r="M367" s="49">
        <f t="shared" si="30"/>
        <v>3932553.2861199998</v>
      </c>
    </row>
    <row r="368" spans="1:13" x14ac:dyDescent="0.2">
      <c r="A368" s="24" t="s">
        <v>103</v>
      </c>
      <c r="B368" s="24" t="s">
        <v>281</v>
      </c>
      <c r="C368" s="25">
        <v>12396710.300000001</v>
      </c>
      <c r="D368" s="25">
        <v>3099177.6</v>
      </c>
      <c r="E368" s="25">
        <f t="shared" si="26"/>
        <v>25.000000201666406</v>
      </c>
      <c r="F368" s="25">
        <v>3443530.2</v>
      </c>
      <c r="G368" s="25">
        <f t="shared" si="27"/>
        <v>90.000012196785732</v>
      </c>
      <c r="H368" s="25">
        <v>12396710.300000001</v>
      </c>
      <c r="I368" s="25">
        <v>3099177.6</v>
      </c>
      <c r="J368" s="25">
        <f t="shared" si="28"/>
        <v>25.000000201666406</v>
      </c>
      <c r="K368" s="25">
        <v>3443530.2</v>
      </c>
      <c r="L368" s="19">
        <f t="shared" si="29"/>
        <v>90.000012196785732</v>
      </c>
      <c r="M368" s="1">
        <f t="shared" si="30"/>
        <v>3099177.6</v>
      </c>
    </row>
    <row r="369" spans="1:13" x14ac:dyDescent="0.2">
      <c r="A369" s="24" t="s">
        <v>111</v>
      </c>
      <c r="B369" s="24" t="s">
        <v>420</v>
      </c>
      <c r="C369" s="25">
        <v>11743226.300000001</v>
      </c>
      <c r="D369" s="25">
        <v>2935806.6</v>
      </c>
      <c r="E369" s="25">
        <f t="shared" si="26"/>
        <v>25.000000212888686</v>
      </c>
      <c r="F369" s="25">
        <v>2909131.2</v>
      </c>
      <c r="G369" s="25">
        <f t="shared" si="27"/>
        <v>100.91695417518467</v>
      </c>
      <c r="H369" s="25">
        <v>11743226.300000001</v>
      </c>
      <c r="I369" s="25">
        <v>2935806.6</v>
      </c>
      <c r="J369" s="25">
        <f t="shared" si="28"/>
        <v>25.000000212888686</v>
      </c>
      <c r="K369" s="25">
        <v>2909131.2</v>
      </c>
      <c r="L369" s="19">
        <f t="shared" si="29"/>
        <v>100.91695417518467</v>
      </c>
      <c r="M369" s="1">
        <f t="shared" si="30"/>
        <v>2935806.6</v>
      </c>
    </row>
    <row r="370" spans="1:13" x14ac:dyDescent="0.2">
      <c r="A370" s="24" t="s">
        <v>833</v>
      </c>
      <c r="B370" s="24" t="s">
        <v>611</v>
      </c>
      <c r="C370" s="25">
        <v>11743226.300000001</v>
      </c>
      <c r="D370" s="25">
        <v>2935806.6</v>
      </c>
      <c r="E370" s="25">
        <f t="shared" si="26"/>
        <v>25.000000212888686</v>
      </c>
      <c r="F370" s="25">
        <v>2909131.2</v>
      </c>
      <c r="G370" s="25">
        <f t="shared" si="27"/>
        <v>100.91695417518467</v>
      </c>
      <c r="H370" s="25">
        <v>11743226.300000001</v>
      </c>
      <c r="I370" s="25">
        <v>2935806.6</v>
      </c>
      <c r="J370" s="25">
        <f t="shared" si="28"/>
        <v>25.000000212888686</v>
      </c>
      <c r="K370" s="25">
        <v>2909131.2</v>
      </c>
      <c r="L370" s="19">
        <f t="shared" si="29"/>
        <v>100.91695417518467</v>
      </c>
      <c r="M370" s="1">
        <f t="shared" si="30"/>
        <v>2935806.6</v>
      </c>
    </row>
    <row r="371" spans="1:13" ht="25.5" x14ac:dyDescent="0.2">
      <c r="A371" s="24" t="s">
        <v>6</v>
      </c>
      <c r="B371" s="24" t="s">
        <v>309</v>
      </c>
      <c r="C371" s="25">
        <v>653484</v>
      </c>
      <c r="D371" s="25">
        <v>163371</v>
      </c>
      <c r="E371" s="25">
        <f t="shared" si="26"/>
        <v>25</v>
      </c>
      <c r="F371" s="25">
        <v>534399</v>
      </c>
      <c r="G371" s="25">
        <f t="shared" si="27"/>
        <v>30.570977864853788</v>
      </c>
      <c r="H371" s="25">
        <v>653484</v>
      </c>
      <c r="I371" s="25">
        <v>163371</v>
      </c>
      <c r="J371" s="25">
        <f t="shared" si="28"/>
        <v>25</v>
      </c>
      <c r="K371" s="25">
        <v>534399</v>
      </c>
      <c r="L371" s="19">
        <f t="shared" si="29"/>
        <v>30.570977864853788</v>
      </c>
      <c r="M371" s="1">
        <f t="shared" si="30"/>
        <v>163371</v>
      </c>
    </row>
    <row r="372" spans="1:13" ht="25.5" x14ac:dyDescent="0.2">
      <c r="A372" s="24" t="s">
        <v>234</v>
      </c>
      <c r="B372" s="24" t="s">
        <v>205</v>
      </c>
      <c r="C372" s="25">
        <v>653484</v>
      </c>
      <c r="D372" s="25">
        <v>163371</v>
      </c>
      <c r="E372" s="25">
        <f t="shared" si="26"/>
        <v>25</v>
      </c>
      <c r="F372" s="25">
        <v>534399</v>
      </c>
      <c r="G372" s="25">
        <f t="shared" si="27"/>
        <v>30.570977864853788</v>
      </c>
      <c r="H372" s="25">
        <v>653484</v>
      </c>
      <c r="I372" s="25">
        <v>163371</v>
      </c>
      <c r="J372" s="25">
        <f t="shared" si="28"/>
        <v>25</v>
      </c>
      <c r="K372" s="25">
        <v>534399</v>
      </c>
      <c r="L372" s="19">
        <f t="shared" si="29"/>
        <v>30.570977864853788</v>
      </c>
      <c r="M372" s="1">
        <f t="shared" si="30"/>
        <v>163371</v>
      </c>
    </row>
    <row r="373" spans="1:13" x14ac:dyDescent="0.2">
      <c r="A373" s="24" t="s">
        <v>444</v>
      </c>
      <c r="B373" s="24" t="s">
        <v>184</v>
      </c>
      <c r="C373" s="25">
        <v>3225261.1</v>
      </c>
      <c r="D373" s="25">
        <v>189996.23021000001</v>
      </c>
      <c r="E373" s="25">
        <f t="shared" si="26"/>
        <v>5.8908790426300675</v>
      </c>
      <c r="F373" s="25">
        <v>117068.14349</v>
      </c>
      <c r="G373" s="25">
        <f t="shared" si="27"/>
        <v>162.29541576887613</v>
      </c>
      <c r="H373" s="25">
        <v>3225261.1</v>
      </c>
      <c r="I373" s="25">
        <v>189996.23021000001</v>
      </c>
      <c r="J373" s="25">
        <f t="shared" si="28"/>
        <v>5.8908790426300675</v>
      </c>
      <c r="K373" s="25">
        <v>117068.14349</v>
      </c>
      <c r="L373" s="19">
        <f t="shared" si="29"/>
        <v>162.29541576887613</v>
      </c>
      <c r="M373" s="1">
        <f t="shared" si="30"/>
        <v>189996.23021000001</v>
      </c>
    </row>
    <row r="374" spans="1:13" x14ac:dyDescent="0.2">
      <c r="A374" s="24" t="s">
        <v>73</v>
      </c>
      <c r="B374" s="24" t="s">
        <v>1034</v>
      </c>
      <c r="C374" s="25">
        <v>645180.30000000005</v>
      </c>
      <c r="D374" s="25"/>
      <c r="E374" s="25"/>
      <c r="F374" s="25"/>
      <c r="G374" s="25" t="str">
        <f t="shared" si="27"/>
        <v xml:space="preserve"> </v>
      </c>
      <c r="H374" s="25">
        <v>645180.30000000005</v>
      </c>
      <c r="I374" s="25"/>
      <c r="J374" s="25"/>
      <c r="K374" s="25"/>
      <c r="L374" s="25"/>
      <c r="M374" s="25"/>
    </row>
    <row r="375" spans="1:13" x14ac:dyDescent="0.2">
      <c r="A375" s="24" t="s">
        <v>307</v>
      </c>
      <c r="B375" s="24" t="s">
        <v>658</v>
      </c>
      <c r="C375" s="25">
        <v>645180.30000000005</v>
      </c>
      <c r="D375" s="25"/>
      <c r="E375" s="25"/>
      <c r="F375" s="25"/>
      <c r="G375" s="25" t="str">
        <f t="shared" si="27"/>
        <v xml:space="preserve"> </v>
      </c>
      <c r="H375" s="25">
        <v>645180.30000000005</v>
      </c>
      <c r="I375" s="25"/>
      <c r="J375" s="25"/>
      <c r="K375" s="25"/>
      <c r="L375" s="25"/>
      <c r="M375" s="25"/>
    </row>
    <row r="376" spans="1:13" ht="25.5" x14ac:dyDescent="0.2">
      <c r="A376" s="24" t="s">
        <v>647</v>
      </c>
      <c r="B376" s="24" t="s">
        <v>918</v>
      </c>
      <c r="C376" s="25">
        <v>79876</v>
      </c>
      <c r="D376" s="25"/>
      <c r="E376" s="25"/>
      <c r="F376" s="25"/>
      <c r="G376" s="25" t="str">
        <f t="shared" si="27"/>
        <v xml:space="preserve"> </v>
      </c>
      <c r="H376" s="25">
        <v>79876</v>
      </c>
      <c r="I376" s="25"/>
      <c r="J376" s="25"/>
      <c r="K376" s="25"/>
      <c r="L376" s="25"/>
      <c r="M376" s="25"/>
    </row>
    <row r="377" spans="1:13" ht="25.5" x14ac:dyDescent="0.2">
      <c r="A377" s="24" t="s">
        <v>866</v>
      </c>
      <c r="B377" s="24" t="s">
        <v>1104</v>
      </c>
      <c r="C377" s="25">
        <v>79876</v>
      </c>
      <c r="D377" s="25"/>
      <c r="E377" s="25"/>
      <c r="F377" s="25"/>
      <c r="G377" s="25" t="str">
        <f t="shared" si="27"/>
        <v xml:space="preserve"> </v>
      </c>
      <c r="H377" s="25">
        <v>79876</v>
      </c>
      <c r="I377" s="25"/>
      <c r="J377" s="25"/>
      <c r="K377" s="25"/>
      <c r="L377" s="25"/>
      <c r="M377" s="25"/>
    </row>
    <row r="378" spans="1:13" ht="25.5" x14ac:dyDescent="0.2">
      <c r="A378" s="24" t="s">
        <v>955</v>
      </c>
      <c r="B378" s="24" t="s">
        <v>325</v>
      </c>
      <c r="C378" s="25">
        <v>61654.6</v>
      </c>
      <c r="D378" s="25"/>
      <c r="E378" s="25"/>
      <c r="F378" s="25"/>
      <c r="G378" s="25" t="str">
        <f t="shared" si="27"/>
        <v xml:space="preserve"> </v>
      </c>
      <c r="H378" s="25">
        <v>61654.6</v>
      </c>
      <c r="I378" s="25"/>
      <c r="J378" s="25"/>
      <c r="K378" s="25"/>
      <c r="L378" s="25"/>
      <c r="M378" s="25"/>
    </row>
    <row r="379" spans="1:13" ht="25.5" x14ac:dyDescent="0.2">
      <c r="A379" s="24" t="s">
        <v>505</v>
      </c>
      <c r="B379" s="24" t="s">
        <v>283</v>
      </c>
      <c r="C379" s="25">
        <v>61654.6</v>
      </c>
      <c r="D379" s="25"/>
      <c r="E379" s="25"/>
      <c r="F379" s="25"/>
      <c r="G379" s="25" t="str">
        <f t="shared" si="27"/>
        <v xml:space="preserve"> </v>
      </c>
      <c r="H379" s="25">
        <v>61654.6</v>
      </c>
      <c r="I379" s="25"/>
      <c r="J379" s="25"/>
      <c r="K379" s="25"/>
      <c r="L379" s="25"/>
      <c r="M379" s="25"/>
    </row>
    <row r="380" spans="1:13" x14ac:dyDescent="0.2">
      <c r="A380" s="24" t="s">
        <v>869</v>
      </c>
      <c r="B380" s="24" t="s">
        <v>30</v>
      </c>
      <c r="C380" s="25">
        <v>9313</v>
      </c>
      <c r="D380" s="25"/>
      <c r="E380" s="25"/>
      <c r="F380" s="25"/>
      <c r="G380" s="25" t="str">
        <f t="shared" si="27"/>
        <v xml:space="preserve"> </v>
      </c>
      <c r="H380" s="25">
        <v>9313</v>
      </c>
      <c r="I380" s="25"/>
      <c r="J380" s="25"/>
      <c r="K380" s="25"/>
      <c r="L380" s="25"/>
      <c r="M380" s="25"/>
    </row>
    <row r="381" spans="1:13" ht="25.5" x14ac:dyDescent="0.2">
      <c r="A381" s="24" t="s">
        <v>430</v>
      </c>
      <c r="B381" s="24" t="s">
        <v>357</v>
      </c>
      <c r="C381" s="25">
        <v>9313</v>
      </c>
      <c r="D381" s="25"/>
      <c r="E381" s="25"/>
      <c r="F381" s="25"/>
      <c r="G381" s="25" t="str">
        <f t="shared" si="27"/>
        <v xml:space="preserve"> </v>
      </c>
      <c r="H381" s="25">
        <v>9313</v>
      </c>
      <c r="I381" s="25"/>
      <c r="J381" s="25"/>
      <c r="K381" s="25"/>
      <c r="L381" s="25"/>
      <c r="M381" s="25"/>
    </row>
    <row r="382" spans="1:13" ht="25.5" x14ac:dyDescent="0.2">
      <c r="A382" s="24" t="s">
        <v>161</v>
      </c>
      <c r="B382" s="24" t="s">
        <v>367</v>
      </c>
      <c r="C382" s="25">
        <v>202.3</v>
      </c>
      <c r="D382" s="25"/>
      <c r="E382" s="25"/>
      <c r="F382" s="25"/>
      <c r="G382" s="25" t="str">
        <f t="shared" si="27"/>
        <v xml:space="preserve"> </v>
      </c>
      <c r="H382" s="25">
        <v>202.3</v>
      </c>
      <c r="I382" s="25"/>
      <c r="J382" s="25"/>
      <c r="K382" s="25"/>
      <c r="L382" s="25"/>
      <c r="M382" s="25"/>
    </row>
    <row r="383" spans="1:13" ht="25.5" x14ac:dyDescent="0.2">
      <c r="A383" s="24" t="s">
        <v>24</v>
      </c>
      <c r="B383" s="24" t="s">
        <v>1025</v>
      </c>
      <c r="C383" s="25">
        <v>67845.399999999994</v>
      </c>
      <c r="D383" s="25"/>
      <c r="E383" s="25"/>
      <c r="F383" s="25"/>
      <c r="G383" s="25" t="str">
        <f t="shared" si="27"/>
        <v xml:space="preserve"> </v>
      </c>
      <c r="H383" s="25">
        <v>67845.399999999994</v>
      </c>
      <c r="I383" s="25"/>
      <c r="J383" s="25"/>
      <c r="K383" s="25"/>
      <c r="L383" s="25"/>
      <c r="M383" s="25"/>
    </row>
    <row r="384" spans="1:13" ht="25.5" x14ac:dyDescent="0.2">
      <c r="A384" s="24" t="s">
        <v>2</v>
      </c>
      <c r="B384" s="24" t="s">
        <v>238</v>
      </c>
      <c r="C384" s="25">
        <v>459297.5</v>
      </c>
      <c r="D384" s="25">
        <v>72902.244560000006</v>
      </c>
      <c r="E384" s="25">
        <f t="shared" ref="E384:E447" si="31">IF(C384=0," ",IF(D384/C384*100&gt;200,"свыше 200",IF(D384/C384&gt;0,D384/C384*100,"")))</f>
        <v>15.872554185468028</v>
      </c>
      <c r="F384" s="25">
        <v>36941.438430000002</v>
      </c>
      <c r="G384" s="25">
        <f t="shared" si="27"/>
        <v>197.34544094199745</v>
      </c>
      <c r="H384" s="25">
        <v>459297.5</v>
      </c>
      <c r="I384" s="25">
        <v>72902.244560000006</v>
      </c>
      <c r="J384" s="25">
        <f t="shared" ref="J384:J447" si="32">IF(H384=0," ",IF(I384/H384*100&gt;200,"свыше 200",IF(I384/H384&gt;0,I384/H384*100,"")))</f>
        <v>15.872554185468028</v>
      </c>
      <c r="K384" s="25">
        <v>36941.438430000002</v>
      </c>
      <c r="L384" s="19">
        <f t="shared" ref="L384:L447" si="33">IF(K384=0," ",IF(I384/K384*100&gt;200,"свыше 200",IF(I384/K384&gt;0,I384/K384*100,"")))</f>
        <v>197.34544094199745</v>
      </c>
      <c r="M384" s="1">
        <f>I384-O384</f>
        <v>72902.244560000006</v>
      </c>
    </row>
    <row r="385" spans="1:13" ht="38.25" x14ac:dyDescent="0.2">
      <c r="A385" s="24" t="s">
        <v>451</v>
      </c>
      <c r="B385" s="24" t="s">
        <v>308</v>
      </c>
      <c r="C385" s="25">
        <v>1348.5</v>
      </c>
      <c r="D385" s="25"/>
      <c r="E385" s="25"/>
      <c r="F385" s="25"/>
      <c r="G385" s="25" t="str">
        <f t="shared" si="27"/>
        <v xml:space="preserve"> </v>
      </c>
      <c r="H385" s="25">
        <v>1348.5</v>
      </c>
      <c r="I385" s="25"/>
      <c r="J385" s="25"/>
      <c r="K385" s="25"/>
      <c r="L385" s="25"/>
      <c r="M385" s="25"/>
    </row>
    <row r="386" spans="1:13" ht="38.25" x14ac:dyDescent="0.2">
      <c r="A386" s="24" t="s">
        <v>1132</v>
      </c>
      <c r="B386" s="24" t="s">
        <v>824</v>
      </c>
      <c r="C386" s="25">
        <v>1348.5</v>
      </c>
      <c r="D386" s="25"/>
      <c r="E386" s="25"/>
      <c r="F386" s="25"/>
      <c r="G386" s="25" t="str">
        <f t="shared" si="27"/>
        <v xml:space="preserve"> </v>
      </c>
      <c r="H386" s="25">
        <v>1348.5</v>
      </c>
      <c r="I386" s="25"/>
      <c r="J386" s="25"/>
      <c r="K386" s="25"/>
      <c r="L386" s="25"/>
      <c r="M386" s="25"/>
    </row>
    <row r="387" spans="1:13" ht="25.5" x14ac:dyDescent="0.2">
      <c r="A387" s="24" t="s">
        <v>689</v>
      </c>
      <c r="B387" s="24" t="s">
        <v>1055</v>
      </c>
      <c r="C387" s="25">
        <v>19914.599999999999</v>
      </c>
      <c r="D387" s="25"/>
      <c r="E387" s="25"/>
      <c r="F387" s="25"/>
      <c r="G387" s="25" t="str">
        <f t="shared" si="27"/>
        <v xml:space="preserve"> </v>
      </c>
      <c r="H387" s="25">
        <v>19914.599999999999</v>
      </c>
      <c r="I387" s="25"/>
      <c r="J387" s="25"/>
      <c r="K387" s="25"/>
      <c r="L387" s="25"/>
      <c r="M387" s="25"/>
    </row>
    <row r="388" spans="1:13" ht="25.5" x14ac:dyDescent="0.2">
      <c r="A388" s="24" t="s">
        <v>207</v>
      </c>
      <c r="B388" s="24" t="s">
        <v>491</v>
      </c>
      <c r="C388" s="25">
        <v>19914.599999999999</v>
      </c>
      <c r="D388" s="25"/>
      <c r="E388" s="25"/>
      <c r="F388" s="25"/>
      <c r="G388" s="25" t="str">
        <f t="shared" si="27"/>
        <v xml:space="preserve"> </v>
      </c>
      <c r="H388" s="25">
        <v>19914.599999999999</v>
      </c>
      <c r="I388" s="25"/>
      <c r="J388" s="25"/>
      <c r="K388" s="25"/>
      <c r="L388" s="25"/>
      <c r="M388" s="25"/>
    </row>
    <row r="389" spans="1:13" ht="25.5" x14ac:dyDescent="0.2">
      <c r="A389" s="24" t="s">
        <v>813</v>
      </c>
      <c r="B389" s="24" t="s">
        <v>353</v>
      </c>
      <c r="C389" s="25">
        <v>97530</v>
      </c>
      <c r="D389" s="25"/>
      <c r="E389" s="25"/>
      <c r="F389" s="25"/>
      <c r="G389" s="25" t="str">
        <f t="shared" si="27"/>
        <v xml:space="preserve"> </v>
      </c>
      <c r="H389" s="25">
        <v>97530</v>
      </c>
      <c r="I389" s="25"/>
      <c r="J389" s="25"/>
      <c r="K389" s="25"/>
      <c r="L389" s="25"/>
      <c r="M389" s="25"/>
    </row>
    <row r="390" spans="1:13" ht="38.25" x14ac:dyDescent="0.2">
      <c r="A390" s="24" t="s">
        <v>1045</v>
      </c>
      <c r="B390" s="24" t="s">
        <v>47</v>
      </c>
      <c r="C390" s="25">
        <v>97530</v>
      </c>
      <c r="D390" s="25"/>
      <c r="E390" s="25"/>
      <c r="F390" s="25"/>
      <c r="G390" s="25" t="str">
        <f t="shared" ref="G390:G453" si="34">IF(F390=0," ",IF(D390/F390*100&gt;200,"свыше 200",IF(D390/F390&gt;0,D390/F390*100,"")))</f>
        <v xml:space="preserve"> </v>
      </c>
      <c r="H390" s="25">
        <v>97530</v>
      </c>
      <c r="I390" s="25"/>
      <c r="J390" s="25"/>
      <c r="K390" s="25"/>
      <c r="L390" s="25"/>
      <c r="M390" s="25"/>
    </row>
    <row r="391" spans="1:13" ht="38.25" x14ac:dyDescent="0.2">
      <c r="A391" s="24" t="s">
        <v>96</v>
      </c>
      <c r="B391" s="24" t="s">
        <v>34</v>
      </c>
      <c r="C391" s="25">
        <v>15600</v>
      </c>
      <c r="D391" s="25"/>
      <c r="E391" s="25"/>
      <c r="F391" s="25"/>
      <c r="G391" s="25" t="str">
        <f t="shared" si="34"/>
        <v xml:space="preserve"> </v>
      </c>
      <c r="H391" s="25">
        <v>15600</v>
      </c>
      <c r="I391" s="25"/>
      <c r="J391" s="25"/>
      <c r="K391" s="25"/>
      <c r="L391" s="25"/>
      <c r="M391" s="25"/>
    </row>
    <row r="392" spans="1:13" ht="38.25" x14ac:dyDescent="0.2">
      <c r="A392" s="24" t="s">
        <v>819</v>
      </c>
      <c r="B392" s="24" t="s">
        <v>708</v>
      </c>
      <c r="C392" s="25">
        <v>15600</v>
      </c>
      <c r="D392" s="25"/>
      <c r="E392" s="25"/>
      <c r="F392" s="25"/>
      <c r="G392" s="25" t="str">
        <f t="shared" si="34"/>
        <v xml:space="preserve"> </v>
      </c>
      <c r="H392" s="25">
        <v>15600</v>
      </c>
      <c r="I392" s="25"/>
      <c r="J392" s="25"/>
      <c r="K392" s="25"/>
      <c r="L392" s="25"/>
      <c r="M392" s="25"/>
    </row>
    <row r="393" spans="1:13" ht="25.5" x14ac:dyDescent="0.2">
      <c r="A393" s="24" t="s">
        <v>155</v>
      </c>
      <c r="B393" s="24" t="s">
        <v>427</v>
      </c>
      <c r="C393" s="25">
        <v>19491</v>
      </c>
      <c r="D393" s="25"/>
      <c r="E393" s="25"/>
      <c r="F393" s="25"/>
      <c r="G393" s="25" t="str">
        <f t="shared" si="34"/>
        <v xml:space="preserve"> </v>
      </c>
      <c r="H393" s="25">
        <v>19491</v>
      </c>
      <c r="I393" s="25"/>
      <c r="J393" s="25"/>
      <c r="K393" s="25"/>
      <c r="L393" s="25"/>
      <c r="M393" s="25"/>
    </row>
    <row r="394" spans="1:13" ht="25.5" x14ac:dyDescent="0.2">
      <c r="A394" s="24" t="s">
        <v>886</v>
      </c>
      <c r="B394" s="24" t="s">
        <v>313</v>
      </c>
      <c r="C394" s="25">
        <v>19491</v>
      </c>
      <c r="D394" s="25"/>
      <c r="E394" s="25"/>
      <c r="F394" s="25"/>
      <c r="G394" s="25" t="str">
        <f t="shared" si="34"/>
        <v xml:space="preserve"> </v>
      </c>
      <c r="H394" s="25">
        <v>19491</v>
      </c>
      <c r="I394" s="25"/>
      <c r="J394" s="25"/>
      <c r="K394" s="25"/>
      <c r="L394" s="25"/>
      <c r="M394" s="25"/>
    </row>
    <row r="395" spans="1:13" ht="25.5" x14ac:dyDescent="0.2">
      <c r="A395" s="24" t="s">
        <v>999</v>
      </c>
      <c r="B395" s="24" t="s">
        <v>748</v>
      </c>
      <c r="C395" s="25">
        <v>99148.6</v>
      </c>
      <c r="D395" s="25"/>
      <c r="E395" s="25"/>
      <c r="F395" s="25"/>
      <c r="G395" s="25" t="str">
        <f t="shared" si="34"/>
        <v xml:space="preserve"> </v>
      </c>
      <c r="H395" s="25">
        <v>99148.6</v>
      </c>
      <c r="I395" s="25"/>
      <c r="J395" s="25"/>
      <c r="K395" s="25"/>
      <c r="L395" s="25"/>
      <c r="M395" s="25"/>
    </row>
    <row r="396" spans="1:13" ht="25.5" x14ac:dyDescent="0.2">
      <c r="A396" s="24" t="s">
        <v>570</v>
      </c>
      <c r="B396" s="24" t="s">
        <v>363</v>
      </c>
      <c r="C396" s="25">
        <v>99148.6</v>
      </c>
      <c r="D396" s="25"/>
      <c r="E396" s="25"/>
      <c r="F396" s="25"/>
      <c r="G396" s="25" t="str">
        <f t="shared" si="34"/>
        <v xml:space="preserve"> </v>
      </c>
      <c r="H396" s="25">
        <v>99148.6</v>
      </c>
      <c r="I396" s="25"/>
      <c r="J396" s="25"/>
      <c r="K396" s="25"/>
      <c r="L396" s="25"/>
      <c r="M396" s="25"/>
    </row>
    <row r="397" spans="1:13" x14ac:dyDescent="0.2">
      <c r="A397" s="24" t="s">
        <v>1145</v>
      </c>
      <c r="B397" s="24" t="s">
        <v>326</v>
      </c>
      <c r="C397" s="25">
        <v>26926</v>
      </c>
      <c r="D397" s="25"/>
      <c r="E397" s="25"/>
      <c r="F397" s="25"/>
      <c r="G397" s="25" t="str">
        <f t="shared" si="34"/>
        <v xml:space="preserve"> </v>
      </c>
      <c r="H397" s="25">
        <v>26926</v>
      </c>
      <c r="I397" s="25"/>
      <c r="J397" s="25"/>
      <c r="K397" s="25"/>
      <c r="L397" s="25"/>
      <c r="M397" s="25"/>
    </row>
    <row r="398" spans="1:13" ht="25.5" x14ac:dyDescent="0.2">
      <c r="A398" s="24" t="s">
        <v>217</v>
      </c>
      <c r="B398" s="24" t="s">
        <v>608</v>
      </c>
      <c r="C398" s="25">
        <v>26926</v>
      </c>
      <c r="D398" s="25"/>
      <c r="E398" s="25"/>
      <c r="F398" s="25"/>
      <c r="G398" s="25" t="str">
        <f t="shared" si="34"/>
        <v xml:space="preserve"> </v>
      </c>
      <c r="H398" s="25">
        <v>26926</v>
      </c>
      <c r="I398" s="25"/>
      <c r="J398" s="25"/>
      <c r="K398" s="25"/>
      <c r="L398" s="25"/>
      <c r="M398" s="25"/>
    </row>
    <row r="399" spans="1:13" x14ac:dyDescent="0.2">
      <c r="A399" s="24" t="s">
        <v>267</v>
      </c>
      <c r="B399" s="24" t="s">
        <v>721</v>
      </c>
      <c r="C399" s="25">
        <v>45488.5</v>
      </c>
      <c r="D399" s="25"/>
      <c r="E399" s="25"/>
      <c r="F399" s="25"/>
      <c r="G399" s="25" t="str">
        <f t="shared" si="34"/>
        <v xml:space="preserve"> </v>
      </c>
      <c r="H399" s="25">
        <v>45488.5</v>
      </c>
      <c r="I399" s="25"/>
      <c r="J399" s="25"/>
      <c r="K399" s="25"/>
      <c r="L399" s="25"/>
      <c r="M399" s="25"/>
    </row>
    <row r="400" spans="1:13" x14ac:dyDescent="0.2">
      <c r="A400" s="24" t="s">
        <v>995</v>
      </c>
      <c r="B400" s="24" t="s">
        <v>299</v>
      </c>
      <c r="C400" s="25">
        <v>45488.5</v>
      </c>
      <c r="D400" s="25"/>
      <c r="E400" s="25"/>
      <c r="F400" s="25"/>
      <c r="G400" s="25" t="str">
        <f t="shared" si="34"/>
        <v xml:space="preserve"> </v>
      </c>
      <c r="H400" s="25">
        <v>45488.5</v>
      </c>
      <c r="I400" s="25"/>
      <c r="J400" s="25"/>
      <c r="K400" s="25"/>
      <c r="L400" s="25"/>
      <c r="M400" s="25"/>
    </row>
    <row r="401" spans="1:13" ht="25.5" x14ac:dyDescent="0.2">
      <c r="A401" s="24" t="s">
        <v>853</v>
      </c>
      <c r="B401" s="24" t="s">
        <v>945</v>
      </c>
      <c r="C401" s="25">
        <v>21088.9</v>
      </c>
      <c r="D401" s="25"/>
      <c r="E401" s="25"/>
      <c r="F401" s="25"/>
      <c r="G401" s="25" t="str">
        <f t="shared" si="34"/>
        <v xml:space="preserve"> </v>
      </c>
      <c r="H401" s="25">
        <v>21088.9</v>
      </c>
      <c r="I401" s="25"/>
      <c r="J401" s="25"/>
      <c r="K401" s="25"/>
      <c r="L401" s="25"/>
      <c r="M401" s="25"/>
    </row>
    <row r="402" spans="1:13" ht="25.5" x14ac:dyDescent="0.2">
      <c r="A402" s="24" t="s">
        <v>413</v>
      </c>
      <c r="B402" s="24" t="s">
        <v>336</v>
      </c>
      <c r="C402" s="25">
        <v>21088.9</v>
      </c>
      <c r="D402" s="25"/>
      <c r="E402" s="25"/>
      <c r="F402" s="25"/>
      <c r="G402" s="25" t="str">
        <f t="shared" si="34"/>
        <v xml:space="preserve"> </v>
      </c>
      <c r="H402" s="25">
        <v>21088.9</v>
      </c>
      <c r="I402" s="25"/>
      <c r="J402" s="25"/>
      <c r="K402" s="25"/>
      <c r="L402" s="25"/>
      <c r="M402" s="25"/>
    </row>
    <row r="403" spans="1:13" x14ac:dyDescent="0.2">
      <c r="A403" s="24" t="s">
        <v>108</v>
      </c>
      <c r="B403" s="24" t="s">
        <v>302</v>
      </c>
      <c r="C403" s="25">
        <v>66467.199999999997</v>
      </c>
      <c r="D403" s="25"/>
      <c r="E403" s="25"/>
      <c r="F403" s="25"/>
      <c r="G403" s="25" t="str">
        <f t="shared" si="34"/>
        <v xml:space="preserve"> </v>
      </c>
      <c r="H403" s="25">
        <v>66467.199999999997</v>
      </c>
      <c r="I403" s="25"/>
      <c r="J403" s="25"/>
      <c r="K403" s="25"/>
      <c r="L403" s="25"/>
      <c r="M403" s="25"/>
    </row>
    <row r="404" spans="1:13" ht="25.5" x14ac:dyDescent="0.2">
      <c r="A404" s="24" t="s">
        <v>829</v>
      </c>
      <c r="B404" s="24" t="s">
        <v>987</v>
      </c>
      <c r="C404" s="25">
        <v>66467.199999999997</v>
      </c>
      <c r="D404" s="25"/>
      <c r="E404" s="25"/>
      <c r="F404" s="25"/>
      <c r="G404" s="25" t="str">
        <f t="shared" si="34"/>
        <v xml:space="preserve"> </v>
      </c>
      <c r="H404" s="25">
        <v>66467.199999999997</v>
      </c>
      <c r="I404" s="25"/>
      <c r="J404" s="25"/>
      <c r="K404" s="25"/>
      <c r="L404" s="25"/>
      <c r="M404" s="25"/>
    </row>
    <row r="405" spans="1:13" ht="25.5" x14ac:dyDescent="0.2">
      <c r="A405" s="24" t="s">
        <v>331</v>
      </c>
      <c r="B405" s="24" t="s">
        <v>761</v>
      </c>
      <c r="C405" s="25">
        <v>88905.2</v>
      </c>
      <c r="D405" s="25"/>
      <c r="E405" s="25"/>
      <c r="F405" s="25"/>
      <c r="G405" s="25" t="str">
        <f t="shared" si="34"/>
        <v xml:space="preserve"> </v>
      </c>
      <c r="H405" s="25">
        <v>88905.2</v>
      </c>
      <c r="I405" s="25"/>
      <c r="J405" s="25"/>
      <c r="K405" s="25"/>
      <c r="L405" s="25"/>
      <c r="M405" s="25"/>
    </row>
    <row r="406" spans="1:13" ht="38.25" x14ac:dyDescent="0.2">
      <c r="A406" s="24" t="s">
        <v>1052</v>
      </c>
      <c r="B406" s="24" t="s">
        <v>622</v>
      </c>
      <c r="C406" s="25">
        <v>88905.2</v>
      </c>
      <c r="D406" s="25"/>
      <c r="E406" s="25"/>
      <c r="F406" s="25"/>
      <c r="G406" s="25" t="str">
        <f t="shared" si="34"/>
        <v xml:space="preserve"> </v>
      </c>
      <c r="H406" s="25">
        <v>88905.2</v>
      </c>
      <c r="I406" s="25"/>
      <c r="J406" s="25"/>
      <c r="K406" s="25"/>
      <c r="L406" s="25"/>
      <c r="M406" s="25"/>
    </row>
    <row r="407" spans="1:13" x14ac:dyDescent="0.2">
      <c r="A407" s="24" t="s">
        <v>592</v>
      </c>
      <c r="B407" s="24" t="s">
        <v>522</v>
      </c>
      <c r="C407" s="25">
        <v>42928.6</v>
      </c>
      <c r="D407" s="25"/>
      <c r="E407" s="25"/>
      <c r="F407" s="25"/>
      <c r="G407" s="25" t="str">
        <f t="shared" si="34"/>
        <v xml:space="preserve"> </v>
      </c>
      <c r="H407" s="25">
        <v>42928.6</v>
      </c>
      <c r="I407" s="25"/>
      <c r="J407" s="25"/>
      <c r="K407" s="25"/>
      <c r="L407" s="25"/>
      <c r="M407" s="25"/>
    </row>
    <row r="408" spans="1:13" ht="25.5" x14ac:dyDescent="0.2">
      <c r="A408" s="24" t="s">
        <v>124</v>
      </c>
      <c r="B408" s="24" t="s">
        <v>1050</v>
      </c>
      <c r="C408" s="25">
        <v>42928.6</v>
      </c>
      <c r="D408" s="25"/>
      <c r="E408" s="25"/>
      <c r="F408" s="25"/>
      <c r="G408" s="25" t="str">
        <f t="shared" si="34"/>
        <v xml:space="preserve"> </v>
      </c>
      <c r="H408" s="25">
        <v>42928.6</v>
      </c>
      <c r="I408" s="25"/>
      <c r="J408" s="25"/>
      <c r="K408" s="25"/>
      <c r="L408" s="25"/>
      <c r="M408" s="25"/>
    </row>
    <row r="409" spans="1:13" ht="38.25" x14ac:dyDescent="0.2">
      <c r="A409" s="24" t="s">
        <v>223</v>
      </c>
      <c r="B409" s="24" t="s">
        <v>143</v>
      </c>
      <c r="C409" s="25">
        <v>13056.6</v>
      </c>
      <c r="D409" s="25">
        <v>651.77011000000005</v>
      </c>
      <c r="E409" s="25">
        <f t="shared" si="31"/>
        <v>4.9918823430295793</v>
      </c>
      <c r="F409" s="25">
        <v>2007.0554400000001</v>
      </c>
      <c r="G409" s="25">
        <f t="shared" si="34"/>
        <v>32.47394650941979</v>
      </c>
      <c r="H409" s="25">
        <v>13056.6</v>
      </c>
      <c r="I409" s="25">
        <v>651.77011000000005</v>
      </c>
      <c r="J409" s="25">
        <f t="shared" si="32"/>
        <v>4.9918823430295793</v>
      </c>
      <c r="K409" s="25">
        <v>2007.0554400000001</v>
      </c>
      <c r="L409" s="19">
        <f t="shared" si="33"/>
        <v>32.47394650941979</v>
      </c>
      <c r="M409" s="1">
        <f>I409-O409</f>
        <v>651.77011000000005</v>
      </c>
    </row>
    <row r="410" spans="1:13" ht="25.5" x14ac:dyDescent="0.2">
      <c r="A410" s="24" t="s">
        <v>394</v>
      </c>
      <c r="B410" s="24" t="s">
        <v>753</v>
      </c>
      <c r="C410" s="25">
        <v>5499.9</v>
      </c>
      <c r="D410" s="25">
        <v>1177.11339</v>
      </c>
      <c r="E410" s="25">
        <f t="shared" si="31"/>
        <v>21.402450771832214</v>
      </c>
      <c r="F410" s="25">
        <v>1516.5934299999999</v>
      </c>
      <c r="G410" s="25">
        <f t="shared" si="34"/>
        <v>77.615619764355699</v>
      </c>
      <c r="H410" s="25">
        <v>5499.9</v>
      </c>
      <c r="I410" s="25">
        <v>1177.11339</v>
      </c>
      <c r="J410" s="25">
        <f t="shared" si="32"/>
        <v>21.402450771832214</v>
      </c>
      <c r="K410" s="25">
        <v>1516.5934299999999</v>
      </c>
      <c r="L410" s="19">
        <f t="shared" si="33"/>
        <v>77.615619764355699</v>
      </c>
      <c r="M410" s="1">
        <f>I410-O410</f>
        <v>1177.11339</v>
      </c>
    </row>
    <row r="411" spans="1:13" ht="25.5" x14ac:dyDescent="0.2">
      <c r="A411" s="24" t="s">
        <v>99</v>
      </c>
      <c r="B411" s="24" t="s">
        <v>784</v>
      </c>
      <c r="C411" s="25">
        <v>5650.4</v>
      </c>
      <c r="D411" s="25">
        <v>1897.0136600000001</v>
      </c>
      <c r="E411" s="25">
        <f t="shared" si="31"/>
        <v>33.573086153192698</v>
      </c>
      <c r="F411" s="25"/>
      <c r="G411" s="25" t="str">
        <f t="shared" si="34"/>
        <v xml:space="preserve"> </v>
      </c>
      <c r="H411" s="25">
        <v>5650.4</v>
      </c>
      <c r="I411" s="25">
        <v>1897.0136600000001</v>
      </c>
      <c r="J411" s="25">
        <f t="shared" si="32"/>
        <v>33.573086153192698</v>
      </c>
      <c r="K411" s="25"/>
      <c r="L411" s="19" t="str">
        <f t="shared" si="33"/>
        <v xml:space="preserve"> </v>
      </c>
      <c r="M411" s="1">
        <f>I411-O411</f>
        <v>1897.0136600000001</v>
      </c>
    </row>
    <row r="412" spans="1:13" ht="25.5" x14ac:dyDescent="0.2">
      <c r="A412" s="24" t="s">
        <v>333</v>
      </c>
      <c r="B412" s="24" t="s">
        <v>899</v>
      </c>
      <c r="C412" s="25">
        <v>5650.4</v>
      </c>
      <c r="D412" s="25">
        <v>1897.0136600000001</v>
      </c>
      <c r="E412" s="25">
        <f t="shared" si="31"/>
        <v>33.573086153192698</v>
      </c>
      <c r="F412" s="25"/>
      <c r="G412" s="25" t="str">
        <f t="shared" si="34"/>
        <v xml:space="preserve"> </v>
      </c>
      <c r="H412" s="25">
        <v>5650.4</v>
      </c>
      <c r="I412" s="25">
        <v>1897.0136600000001</v>
      </c>
      <c r="J412" s="25">
        <f t="shared" si="32"/>
        <v>33.573086153192698</v>
      </c>
      <c r="K412" s="25"/>
      <c r="L412" s="19" t="str">
        <f t="shared" si="33"/>
        <v xml:space="preserve"> </v>
      </c>
      <c r="M412" s="1">
        <f>I412-O412</f>
        <v>1897.0136600000001</v>
      </c>
    </row>
    <row r="413" spans="1:13" ht="25.5" x14ac:dyDescent="0.2">
      <c r="A413" s="24" t="s">
        <v>176</v>
      </c>
      <c r="B413" s="24" t="s">
        <v>743</v>
      </c>
      <c r="C413" s="25">
        <v>7407.5</v>
      </c>
      <c r="D413" s="25"/>
      <c r="E413" s="25" t="str">
        <f t="shared" si="31"/>
        <v/>
      </c>
      <c r="F413" s="25"/>
      <c r="G413" s="25" t="str">
        <f t="shared" si="34"/>
        <v xml:space="preserve"> </v>
      </c>
      <c r="H413" s="25">
        <v>7407.5</v>
      </c>
      <c r="I413" s="25"/>
      <c r="J413" s="25" t="str">
        <f t="shared" si="32"/>
        <v/>
      </c>
      <c r="K413" s="25"/>
      <c r="L413" s="19" t="str">
        <f t="shared" si="33"/>
        <v xml:space="preserve"> </v>
      </c>
      <c r="M413" s="1"/>
    </row>
    <row r="414" spans="1:13" ht="25.5" x14ac:dyDescent="0.2">
      <c r="A414" s="24" t="s">
        <v>922</v>
      </c>
      <c r="B414" s="24" t="s">
        <v>191</v>
      </c>
      <c r="C414" s="25">
        <v>7407.5</v>
      </c>
      <c r="D414" s="25"/>
      <c r="E414" s="25" t="str">
        <f t="shared" si="31"/>
        <v/>
      </c>
      <c r="F414" s="25"/>
      <c r="G414" s="25" t="str">
        <f t="shared" si="34"/>
        <v xml:space="preserve"> </v>
      </c>
      <c r="H414" s="25">
        <v>7407.5</v>
      </c>
      <c r="I414" s="25"/>
      <c r="J414" s="25" t="str">
        <f t="shared" si="32"/>
        <v/>
      </c>
      <c r="K414" s="25"/>
      <c r="L414" s="19" t="str">
        <f t="shared" si="33"/>
        <v xml:space="preserve"> </v>
      </c>
      <c r="M414" s="1"/>
    </row>
    <row r="415" spans="1:13" x14ac:dyDescent="0.2">
      <c r="A415" s="24" t="s">
        <v>156</v>
      </c>
      <c r="B415" s="24" t="s">
        <v>447</v>
      </c>
      <c r="C415" s="25">
        <v>42511.6</v>
      </c>
      <c r="D415" s="25"/>
      <c r="E415" s="25" t="str">
        <f t="shared" si="31"/>
        <v/>
      </c>
      <c r="F415" s="25"/>
      <c r="G415" s="25" t="str">
        <f t="shared" si="34"/>
        <v xml:space="preserve"> </v>
      </c>
      <c r="H415" s="25">
        <v>42511.6</v>
      </c>
      <c r="I415" s="25"/>
      <c r="J415" s="25" t="str">
        <f t="shared" si="32"/>
        <v/>
      </c>
      <c r="K415" s="25"/>
      <c r="L415" s="19" t="str">
        <f t="shared" si="33"/>
        <v xml:space="preserve"> </v>
      </c>
      <c r="M415" s="1"/>
    </row>
    <row r="416" spans="1:13" ht="25.5" x14ac:dyDescent="0.2">
      <c r="A416" s="24" t="s">
        <v>406</v>
      </c>
      <c r="B416" s="24" t="s">
        <v>504</v>
      </c>
      <c r="C416" s="25">
        <v>42511.6</v>
      </c>
      <c r="D416" s="25"/>
      <c r="E416" s="25" t="str">
        <f t="shared" si="31"/>
        <v/>
      </c>
      <c r="F416" s="25"/>
      <c r="G416" s="25" t="str">
        <f t="shared" si="34"/>
        <v xml:space="preserve"> </v>
      </c>
      <c r="H416" s="25">
        <v>42511.6</v>
      </c>
      <c r="I416" s="25"/>
      <c r="J416" s="25" t="str">
        <f t="shared" si="32"/>
        <v/>
      </c>
      <c r="K416" s="25"/>
      <c r="L416" s="19" t="str">
        <f t="shared" si="33"/>
        <v xml:space="preserve"> </v>
      </c>
      <c r="M416" s="1"/>
    </row>
    <row r="417" spans="1:13" x14ac:dyDescent="0.2">
      <c r="A417" s="24" t="s">
        <v>453</v>
      </c>
      <c r="B417" s="24" t="s">
        <v>662</v>
      </c>
      <c r="C417" s="25">
        <v>838.6</v>
      </c>
      <c r="D417" s="25"/>
      <c r="E417" s="25" t="str">
        <f t="shared" si="31"/>
        <v/>
      </c>
      <c r="F417" s="25"/>
      <c r="G417" s="25" t="str">
        <f t="shared" si="34"/>
        <v xml:space="preserve"> </v>
      </c>
      <c r="H417" s="25">
        <v>838.6</v>
      </c>
      <c r="I417" s="25"/>
      <c r="J417" s="25" t="str">
        <f t="shared" si="32"/>
        <v/>
      </c>
      <c r="K417" s="25"/>
      <c r="L417" s="19" t="str">
        <f t="shared" si="33"/>
        <v xml:space="preserve"> </v>
      </c>
      <c r="M417" s="1"/>
    </row>
    <row r="418" spans="1:13" x14ac:dyDescent="0.2">
      <c r="A418" s="24" t="s">
        <v>1134</v>
      </c>
      <c r="B418" s="24" t="s">
        <v>225</v>
      </c>
      <c r="C418" s="25">
        <v>838.6</v>
      </c>
      <c r="D418" s="25"/>
      <c r="E418" s="25" t="str">
        <f t="shared" si="31"/>
        <v/>
      </c>
      <c r="F418" s="25"/>
      <c r="G418" s="25" t="str">
        <f t="shared" si="34"/>
        <v xml:space="preserve"> </v>
      </c>
      <c r="H418" s="25">
        <v>838.6</v>
      </c>
      <c r="I418" s="25"/>
      <c r="J418" s="25" t="str">
        <f t="shared" si="32"/>
        <v/>
      </c>
      <c r="K418" s="25"/>
      <c r="L418" s="19" t="str">
        <f t="shared" si="33"/>
        <v xml:space="preserve"> </v>
      </c>
      <c r="M418" s="1"/>
    </row>
    <row r="419" spans="1:13" x14ac:dyDescent="0.2">
      <c r="A419" s="24" t="s">
        <v>985</v>
      </c>
      <c r="B419" s="24" t="s">
        <v>1112</v>
      </c>
      <c r="C419" s="25">
        <v>21550</v>
      </c>
      <c r="D419" s="25"/>
      <c r="E419" s="25" t="str">
        <f t="shared" si="31"/>
        <v/>
      </c>
      <c r="F419" s="25"/>
      <c r="G419" s="25" t="str">
        <f t="shared" si="34"/>
        <v xml:space="preserve"> </v>
      </c>
      <c r="H419" s="25">
        <v>21550</v>
      </c>
      <c r="I419" s="25"/>
      <c r="J419" s="25" t="str">
        <f t="shared" si="32"/>
        <v/>
      </c>
      <c r="K419" s="25"/>
      <c r="L419" s="19" t="str">
        <f t="shared" si="33"/>
        <v xml:space="preserve"> </v>
      </c>
      <c r="M419" s="1"/>
    </row>
    <row r="420" spans="1:13" ht="25.5" x14ac:dyDescent="0.2">
      <c r="A420" s="24" t="s">
        <v>50</v>
      </c>
      <c r="B420" s="24" t="s">
        <v>474</v>
      </c>
      <c r="C420" s="25">
        <v>21550</v>
      </c>
      <c r="D420" s="25"/>
      <c r="E420" s="25" t="str">
        <f t="shared" si="31"/>
        <v/>
      </c>
      <c r="F420" s="25"/>
      <c r="G420" s="25" t="str">
        <f t="shared" si="34"/>
        <v xml:space="preserve"> </v>
      </c>
      <c r="H420" s="25">
        <v>21550</v>
      </c>
      <c r="I420" s="25"/>
      <c r="J420" s="25" t="str">
        <f t="shared" si="32"/>
        <v/>
      </c>
      <c r="K420" s="25"/>
      <c r="L420" s="19" t="str">
        <f t="shared" si="33"/>
        <v xml:space="preserve"> </v>
      </c>
      <c r="M420" s="1"/>
    </row>
    <row r="421" spans="1:13" x14ac:dyDescent="0.2">
      <c r="A421" s="24" t="s">
        <v>364</v>
      </c>
      <c r="B421" s="24" t="s">
        <v>40</v>
      </c>
      <c r="C421" s="25">
        <v>14400</v>
      </c>
      <c r="D421" s="25">
        <v>1822.0188000000001</v>
      </c>
      <c r="E421" s="25">
        <f t="shared" si="31"/>
        <v>12.652908333333334</v>
      </c>
      <c r="F421" s="25">
        <v>1880.3</v>
      </c>
      <c r="G421" s="25">
        <f t="shared" si="34"/>
        <v>96.900430782321976</v>
      </c>
      <c r="H421" s="25">
        <v>14400</v>
      </c>
      <c r="I421" s="25">
        <v>1822.0188000000001</v>
      </c>
      <c r="J421" s="25">
        <f t="shared" si="32"/>
        <v>12.652908333333334</v>
      </c>
      <c r="K421" s="25">
        <v>1880.3</v>
      </c>
      <c r="L421" s="19">
        <f t="shared" si="33"/>
        <v>96.900430782321976</v>
      </c>
      <c r="M421" s="1">
        <f>I421-O421</f>
        <v>1822.0188000000001</v>
      </c>
    </row>
    <row r="422" spans="1:13" ht="25.5" x14ac:dyDescent="0.2">
      <c r="A422" s="24" t="s">
        <v>621</v>
      </c>
      <c r="B422" s="24" t="s">
        <v>736</v>
      </c>
      <c r="C422" s="25">
        <v>14400</v>
      </c>
      <c r="D422" s="25">
        <v>1822.0188000000001</v>
      </c>
      <c r="E422" s="25">
        <f t="shared" si="31"/>
        <v>12.652908333333334</v>
      </c>
      <c r="F422" s="25">
        <v>1880.3</v>
      </c>
      <c r="G422" s="25">
        <f t="shared" si="34"/>
        <v>96.900430782321976</v>
      </c>
      <c r="H422" s="25">
        <v>14400</v>
      </c>
      <c r="I422" s="25">
        <v>1822.0188000000001</v>
      </c>
      <c r="J422" s="25">
        <f t="shared" si="32"/>
        <v>12.652908333333334</v>
      </c>
      <c r="K422" s="25">
        <v>1880.3</v>
      </c>
      <c r="L422" s="19">
        <f t="shared" si="33"/>
        <v>96.900430782321976</v>
      </c>
      <c r="M422" s="1">
        <f>I422-O422</f>
        <v>1822.0188000000001</v>
      </c>
    </row>
    <row r="423" spans="1:13" x14ac:dyDescent="0.2">
      <c r="A423" s="24" t="s">
        <v>1017</v>
      </c>
      <c r="B423" s="24" t="s">
        <v>1115</v>
      </c>
      <c r="C423" s="25">
        <v>68096.5</v>
      </c>
      <c r="D423" s="25"/>
      <c r="E423" s="25" t="str">
        <f t="shared" si="31"/>
        <v/>
      </c>
      <c r="F423" s="25"/>
      <c r="G423" s="25" t="str">
        <f t="shared" si="34"/>
        <v xml:space="preserve"> </v>
      </c>
      <c r="H423" s="25">
        <v>68096.5</v>
      </c>
      <c r="I423" s="25"/>
      <c r="J423" s="25"/>
      <c r="K423" s="25"/>
      <c r="L423" s="25"/>
      <c r="M423" s="25"/>
    </row>
    <row r="424" spans="1:13" x14ac:dyDescent="0.2">
      <c r="A424" s="24" t="s">
        <v>589</v>
      </c>
      <c r="B424" s="24" t="s">
        <v>968</v>
      </c>
      <c r="C424" s="25">
        <v>68096.5</v>
      </c>
      <c r="D424" s="25"/>
      <c r="E424" s="25" t="str">
        <f t="shared" si="31"/>
        <v/>
      </c>
      <c r="F424" s="25"/>
      <c r="G424" s="25" t="str">
        <f t="shared" si="34"/>
        <v xml:space="preserve"> </v>
      </c>
      <c r="H424" s="25">
        <v>68096.5</v>
      </c>
      <c r="I424" s="25"/>
      <c r="J424" s="25"/>
      <c r="K424" s="25"/>
      <c r="L424" s="25"/>
      <c r="M424" s="25"/>
    </row>
    <row r="425" spans="1:13" ht="25.5" x14ac:dyDescent="0.2">
      <c r="A425" s="24" t="s">
        <v>713</v>
      </c>
      <c r="B425" s="24" t="s">
        <v>54</v>
      </c>
      <c r="C425" s="25">
        <v>217853.1</v>
      </c>
      <c r="D425" s="25"/>
      <c r="E425" s="25" t="str">
        <f t="shared" si="31"/>
        <v/>
      </c>
      <c r="F425" s="25"/>
      <c r="G425" s="25" t="str">
        <f t="shared" si="34"/>
        <v xml:space="preserve"> </v>
      </c>
      <c r="H425" s="25">
        <v>217853.1</v>
      </c>
      <c r="I425" s="25"/>
      <c r="J425" s="25"/>
      <c r="K425" s="25"/>
      <c r="L425" s="25"/>
      <c r="M425" s="25"/>
    </row>
    <row r="426" spans="1:13" ht="25.5" x14ac:dyDescent="0.2">
      <c r="A426" s="24" t="s">
        <v>231</v>
      </c>
      <c r="B426" s="24" t="s">
        <v>981</v>
      </c>
      <c r="C426" s="25">
        <v>217853.1</v>
      </c>
      <c r="D426" s="25"/>
      <c r="E426" s="25" t="str">
        <f t="shared" si="31"/>
        <v/>
      </c>
      <c r="F426" s="25"/>
      <c r="G426" s="25" t="str">
        <f t="shared" si="34"/>
        <v xml:space="preserve"> </v>
      </c>
      <c r="H426" s="25">
        <v>217853.1</v>
      </c>
      <c r="I426" s="25"/>
      <c r="J426" s="25"/>
      <c r="K426" s="25"/>
      <c r="L426" s="25"/>
      <c r="M426" s="25"/>
    </row>
    <row r="427" spans="1:13" ht="25.5" x14ac:dyDescent="0.2">
      <c r="A427" s="24" t="s">
        <v>18</v>
      </c>
      <c r="B427" s="24" t="s">
        <v>1141</v>
      </c>
      <c r="C427" s="25">
        <v>166787.20000000001</v>
      </c>
      <c r="D427" s="25">
        <v>110873.07029</v>
      </c>
      <c r="E427" s="25">
        <f t="shared" si="31"/>
        <v>66.475766899378357</v>
      </c>
      <c r="F427" s="25"/>
      <c r="G427" s="25" t="str">
        <f t="shared" si="34"/>
        <v xml:space="preserve"> </v>
      </c>
      <c r="H427" s="25">
        <v>166787.20000000001</v>
      </c>
      <c r="I427" s="25">
        <v>110873.07029</v>
      </c>
      <c r="J427" s="25">
        <f t="shared" si="32"/>
        <v>66.475766899378357</v>
      </c>
      <c r="K427" s="25"/>
      <c r="L427" s="19" t="str">
        <f t="shared" si="33"/>
        <v xml:space="preserve"> </v>
      </c>
      <c r="M427" s="1">
        <f>I427-O427</f>
        <v>110873.07029</v>
      </c>
    </row>
    <row r="428" spans="1:13" ht="38.25" x14ac:dyDescent="0.2">
      <c r="A428" s="24" t="s">
        <v>258</v>
      </c>
      <c r="B428" s="24" t="s">
        <v>502</v>
      </c>
      <c r="C428" s="25">
        <v>166787.20000000001</v>
      </c>
      <c r="D428" s="25">
        <v>110873.07029</v>
      </c>
      <c r="E428" s="25">
        <f t="shared" si="31"/>
        <v>66.475766899378357</v>
      </c>
      <c r="F428" s="25"/>
      <c r="G428" s="25" t="str">
        <f t="shared" si="34"/>
        <v xml:space="preserve"> </v>
      </c>
      <c r="H428" s="25">
        <v>166787.20000000001</v>
      </c>
      <c r="I428" s="25">
        <v>110873.07029</v>
      </c>
      <c r="J428" s="25">
        <f t="shared" si="32"/>
        <v>66.475766899378357</v>
      </c>
      <c r="K428" s="25"/>
      <c r="L428" s="19" t="str">
        <f t="shared" si="33"/>
        <v xml:space="preserve"> </v>
      </c>
      <c r="M428" s="1">
        <f>I428-O428</f>
        <v>110873.07029</v>
      </c>
    </row>
    <row r="429" spans="1:13" ht="38.25" x14ac:dyDescent="0.2">
      <c r="A429" s="24" t="s">
        <v>1032</v>
      </c>
      <c r="B429" s="24" t="s">
        <v>469</v>
      </c>
      <c r="C429" s="25">
        <v>2906.9</v>
      </c>
      <c r="D429" s="25"/>
      <c r="E429" s="25"/>
      <c r="F429" s="25"/>
      <c r="G429" s="25"/>
      <c r="H429" s="25">
        <v>2906.9</v>
      </c>
      <c r="I429" s="25"/>
      <c r="J429" s="25"/>
      <c r="K429" s="25"/>
      <c r="L429" s="25"/>
      <c r="M429" s="25"/>
    </row>
    <row r="430" spans="1:13" ht="51" x14ac:dyDescent="0.2">
      <c r="A430" s="24" t="s">
        <v>400</v>
      </c>
      <c r="B430" s="24" t="s">
        <v>478</v>
      </c>
      <c r="C430" s="25">
        <v>6890.7</v>
      </c>
      <c r="D430" s="25"/>
      <c r="E430" s="25"/>
      <c r="F430" s="25"/>
      <c r="G430" s="25"/>
      <c r="H430" s="25">
        <v>6890.7</v>
      </c>
      <c r="I430" s="25"/>
      <c r="J430" s="25"/>
      <c r="K430" s="25"/>
      <c r="L430" s="25"/>
      <c r="M430" s="25"/>
    </row>
    <row r="431" spans="1:13" ht="25.5" x14ac:dyDescent="0.2">
      <c r="A431" s="24" t="s">
        <v>659</v>
      </c>
      <c r="B431" s="24" t="s">
        <v>375</v>
      </c>
      <c r="C431" s="25">
        <v>48672</v>
      </c>
      <c r="D431" s="25"/>
      <c r="E431" s="25"/>
      <c r="F431" s="25">
        <v>57721.7</v>
      </c>
      <c r="G431" s="25"/>
      <c r="H431" s="25">
        <v>48672</v>
      </c>
      <c r="I431" s="25"/>
      <c r="J431" s="25"/>
      <c r="K431" s="25">
        <v>57721.7</v>
      </c>
      <c r="L431" s="25"/>
      <c r="M431" s="25"/>
    </row>
    <row r="432" spans="1:13" x14ac:dyDescent="0.2">
      <c r="A432" s="24" t="s">
        <v>42</v>
      </c>
      <c r="B432" s="24" t="s">
        <v>1042</v>
      </c>
      <c r="C432" s="25">
        <v>81220.2</v>
      </c>
      <c r="D432" s="25"/>
      <c r="E432" s="25"/>
      <c r="F432" s="25"/>
      <c r="G432" s="25" t="str">
        <f t="shared" si="34"/>
        <v xml:space="preserve"> </v>
      </c>
      <c r="H432" s="25">
        <v>81220.2</v>
      </c>
      <c r="I432" s="25"/>
      <c r="J432" s="25" t="str">
        <f t="shared" si="32"/>
        <v/>
      </c>
      <c r="K432" s="25"/>
      <c r="L432" s="19" t="str">
        <f t="shared" si="33"/>
        <v xml:space="preserve"> </v>
      </c>
      <c r="M432" s="25"/>
    </row>
    <row r="433" spans="1:13" ht="25.5" x14ac:dyDescent="0.2">
      <c r="A433" s="24" t="s">
        <v>131</v>
      </c>
      <c r="B433" s="24" t="s">
        <v>616</v>
      </c>
      <c r="C433" s="25">
        <v>106107.5</v>
      </c>
      <c r="D433" s="25">
        <v>672.99940000000004</v>
      </c>
      <c r="E433" s="25">
        <f t="shared" si="31"/>
        <v>0.63426185707890592</v>
      </c>
      <c r="F433" s="25">
        <v>735.64633000000003</v>
      </c>
      <c r="G433" s="25">
        <f t="shared" si="34"/>
        <v>91.484096712614601</v>
      </c>
      <c r="H433" s="25">
        <v>106107.5</v>
      </c>
      <c r="I433" s="25">
        <v>672.99940000000004</v>
      </c>
      <c r="J433" s="25">
        <f t="shared" si="32"/>
        <v>0.63426185707890592</v>
      </c>
      <c r="K433" s="25">
        <v>735.64633000000003</v>
      </c>
      <c r="L433" s="19">
        <f t="shared" si="33"/>
        <v>91.484096712614601</v>
      </c>
      <c r="M433" s="1">
        <f>I433-O433</f>
        <v>672.99940000000004</v>
      </c>
    </row>
    <row r="434" spans="1:13" ht="25.5" x14ac:dyDescent="0.2">
      <c r="A434" s="24" t="s">
        <v>1155</v>
      </c>
      <c r="B434" s="24" t="s">
        <v>271</v>
      </c>
      <c r="C434" s="25"/>
      <c r="D434" s="25"/>
      <c r="E434" s="25" t="str">
        <f t="shared" si="31"/>
        <v xml:space="preserve"> </v>
      </c>
      <c r="F434" s="25">
        <v>1890.72048</v>
      </c>
      <c r="G434" s="25" t="str">
        <f t="shared" si="34"/>
        <v/>
      </c>
      <c r="H434" s="25"/>
      <c r="I434" s="25"/>
      <c r="J434" s="25" t="str">
        <f t="shared" si="32"/>
        <v xml:space="preserve"> </v>
      </c>
      <c r="K434" s="25">
        <v>1890.72048</v>
      </c>
      <c r="L434" s="19" t="str">
        <f t="shared" si="33"/>
        <v/>
      </c>
      <c r="M434" s="1"/>
    </row>
    <row r="435" spans="1:13" x14ac:dyDescent="0.2">
      <c r="A435" s="24" t="s">
        <v>729</v>
      </c>
      <c r="B435" s="24" t="s">
        <v>1149</v>
      </c>
      <c r="C435" s="25">
        <v>351305.8</v>
      </c>
      <c r="D435" s="25"/>
      <c r="E435" s="25" t="str">
        <f t="shared" si="31"/>
        <v/>
      </c>
      <c r="F435" s="25"/>
      <c r="G435" s="25" t="str">
        <f t="shared" si="34"/>
        <v xml:space="preserve"> </v>
      </c>
      <c r="H435" s="25">
        <v>351305.8</v>
      </c>
      <c r="I435" s="25"/>
      <c r="J435" s="25" t="str">
        <f t="shared" si="32"/>
        <v/>
      </c>
      <c r="K435" s="25"/>
      <c r="L435" s="19" t="str">
        <f t="shared" si="33"/>
        <v xml:space="preserve"> </v>
      </c>
      <c r="M435" s="1"/>
    </row>
    <row r="436" spans="1:13" ht="25.5" x14ac:dyDescent="0.2">
      <c r="A436" s="24" t="s">
        <v>249</v>
      </c>
      <c r="B436" s="24" t="s">
        <v>277</v>
      </c>
      <c r="C436" s="25">
        <v>351305.8</v>
      </c>
      <c r="D436" s="25"/>
      <c r="E436" s="25" t="str">
        <f t="shared" si="31"/>
        <v/>
      </c>
      <c r="F436" s="25"/>
      <c r="G436" s="25" t="str">
        <f t="shared" si="34"/>
        <v xml:space="preserve"> </v>
      </c>
      <c r="H436" s="25">
        <v>351305.8</v>
      </c>
      <c r="I436" s="25"/>
      <c r="J436" s="25" t="str">
        <f t="shared" si="32"/>
        <v/>
      </c>
      <c r="K436" s="25"/>
      <c r="L436" s="19" t="str">
        <f t="shared" si="33"/>
        <v xml:space="preserve"> </v>
      </c>
      <c r="M436" s="1"/>
    </row>
    <row r="437" spans="1:13" x14ac:dyDescent="0.2">
      <c r="A437" s="24" t="s">
        <v>351</v>
      </c>
      <c r="B437" s="24" t="s">
        <v>137</v>
      </c>
      <c r="C437" s="25">
        <v>22059.8</v>
      </c>
      <c r="D437" s="25"/>
      <c r="E437" s="25" t="str">
        <f t="shared" si="31"/>
        <v/>
      </c>
      <c r="F437" s="25">
        <v>14374.68938</v>
      </c>
      <c r="G437" s="25" t="str">
        <f t="shared" si="34"/>
        <v/>
      </c>
      <c r="H437" s="25">
        <v>22059.8</v>
      </c>
      <c r="I437" s="25"/>
      <c r="J437" s="25" t="str">
        <f t="shared" si="32"/>
        <v/>
      </c>
      <c r="K437" s="25">
        <v>14374.68938</v>
      </c>
      <c r="L437" s="19" t="str">
        <f t="shared" si="33"/>
        <v/>
      </c>
      <c r="M437" s="1"/>
    </row>
    <row r="438" spans="1:13" x14ac:dyDescent="0.2">
      <c r="A438" s="24" t="s">
        <v>1062</v>
      </c>
      <c r="B438" s="24" t="s">
        <v>328</v>
      </c>
      <c r="C438" s="25">
        <v>22059.8</v>
      </c>
      <c r="D438" s="25"/>
      <c r="E438" s="25" t="str">
        <f t="shared" si="31"/>
        <v/>
      </c>
      <c r="F438" s="25">
        <v>14374.68938</v>
      </c>
      <c r="G438" s="25" t="str">
        <f t="shared" si="34"/>
        <v/>
      </c>
      <c r="H438" s="25">
        <v>22059.8</v>
      </c>
      <c r="I438" s="25"/>
      <c r="J438" s="25" t="str">
        <f t="shared" si="32"/>
        <v/>
      </c>
      <c r="K438" s="25">
        <v>14374.68938</v>
      </c>
      <c r="L438" s="19" t="str">
        <f t="shared" si="33"/>
        <v/>
      </c>
      <c r="M438" s="1"/>
    </row>
    <row r="439" spans="1:13" ht="25.5" x14ac:dyDescent="0.2">
      <c r="A439" s="24" t="s">
        <v>492</v>
      </c>
      <c r="B439" s="24" t="s">
        <v>72</v>
      </c>
      <c r="C439" s="25">
        <v>17217.099999999999</v>
      </c>
      <c r="D439" s="25"/>
      <c r="E439" s="25" t="str">
        <f t="shared" si="31"/>
        <v/>
      </c>
      <c r="F439" s="25"/>
      <c r="G439" s="25" t="str">
        <f t="shared" si="34"/>
        <v xml:space="preserve"> </v>
      </c>
      <c r="H439" s="25">
        <v>17217.099999999999</v>
      </c>
      <c r="I439" s="25"/>
      <c r="J439" s="25" t="str">
        <f t="shared" si="32"/>
        <v/>
      </c>
      <c r="K439" s="25"/>
      <c r="L439" s="19" t="str">
        <f t="shared" si="33"/>
        <v xml:space="preserve"> </v>
      </c>
      <c r="M439" s="1"/>
    </row>
    <row r="440" spans="1:13" ht="38.25" x14ac:dyDescent="0.2">
      <c r="A440" s="24" t="s">
        <v>603</v>
      </c>
      <c r="B440" s="24" t="s">
        <v>423</v>
      </c>
      <c r="C440" s="25">
        <v>120000</v>
      </c>
      <c r="D440" s="25"/>
      <c r="E440" s="25" t="str">
        <f t="shared" si="31"/>
        <v/>
      </c>
      <c r="F440" s="25"/>
      <c r="G440" s="25" t="str">
        <f t="shared" si="34"/>
        <v xml:space="preserve"> </v>
      </c>
      <c r="H440" s="25">
        <v>120000</v>
      </c>
      <c r="I440" s="25"/>
      <c r="J440" s="25" t="str">
        <f t="shared" si="32"/>
        <v/>
      </c>
      <c r="K440" s="25"/>
      <c r="L440" s="19" t="str">
        <f t="shared" si="33"/>
        <v xml:space="preserve"> </v>
      </c>
      <c r="M440" s="1"/>
    </row>
    <row r="441" spans="1:13" ht="38.25" x14ac:dyDescent="0.2">
      <c r="A441" s="24" t="s">
        <v>130</v>
      </c>
      <c r="B441" s="24" t="s">
        <v>716</v>
      </c>
      <c r="C441" s="25">
        <v>120000</v>
      </c>
      <c r="D441" s="25"/>
      <c r="E441" s="25" t="str">
        <f t="shared" si="31"/>
        <v/>
      </c>
      <c r="F441" s="25"/>
      <c r="G441" s="25" t="str">
        <f t="shared" si="34"/>
        <v xml:space="preserve"> </v>
      </c>
      <c r="H441" s="25">
        <v>120000</v>
      </c>
      <c r="I441" s="25"/>
      <c r="J441" s="25" t="str">
        <f t="shared" si="32"/>
        <v/>
      </c>
      <c r="K441" s="25"/>
      <c r="L441" s="19" t="str">
        <f t="shared" si="33"/>
        <v xml:space="preserve"> </v>
      </c>
      <c r="M441" s="1"/>
    </row>
    <row r="442" spans="1:13" ht="25.5" x14ac:dyDescent="0.2">
      <c r="A442" s="24" t="s">
        <v>254</v>
      </c>
      <c r="B442" s="24" t="s">
        <v>978</v>
      </c>
      <c r="C442" s="25">
        <v>37023.5</v>
      </c>
      <c r="D442" s="25"/>
      <c r="E442" s="25" t="str">
        <f t="shared" si="31"/>
        <v/>
      </c>
      <c r="F442" s="25"/>
      <c r="G442" s="25" t="str">
        <f t="shared" si="34"/>
        <v xml:space="preserve"> </v>
      </c>
      <c r="H442" s="25">
        <v>37023.5</v>
      </c>
      <c r="I442" s="25"/>
      <c r="J442" s="25" t="str">
        <f t="shared" si="32"/>
        <v/>
      </c>
      <c r="K442" s="25"/>
      <c r="L442" s="19" t="str">
        <f t="shared" si="33"/>
        <v xml:space="preserve"> </v>
      </c>
      <c r="M442" s="1"/>
    </row>
    <row r="443" spans="1:13" ht="25.5" x14ac:dyDescent="0.2">
      <c r="A443" s="24" t="s">
        <v>986</v>
      </c>
      <c r="B443" s="24" t="s">
        <v>507</v>
      </c>
      <c r="C443" s="25">
        <v>37023.5</v>
      </c>
      <c r="D443" s="25"/>
      <c r="E443" s="25" t="str">
        <f t="shared" si="31"/>
        <v/>
      </c>
      <c r="F443" s="25"/>
      <c r="G443" s="25" t="str">
        <f t="shared" si="34"/>
        <v xml:space="preserve"> </v>
      </c>
      <c r="H443" s="25">
        <v>37023.5</v>
      </c>
      <c r="I443" s="25"/>
      <c r="J443" s="25" t="str">
        <f t="shared" si="32"/>
        <v/>
      </c>
      <c r="K443" s="25"/>
      <c r="L443" s="19" t="str">
        <f t="shared" si="33"/>
        <v xml:space="preserve"> </v>
      </c>
      <c r="M443" s="1"/>
    </row>
    <row r="444" spans="1:13" x14ac:dyDescent="0.2">
      <c r="A444" s="24" t="s">
        <v>253</v>
      </c>
      <c r="B444" s="24" t="s">
        <v>648</v>
      </c>
      <c r="C444" s="25">
        <v>2800933.3</v>
      </c>
      <c r="D444" s="25">
        <v>639473.28925999999</v>
      </c>
      <c r="E444" s="25">
        <f t="shared" si="31"/>
        <v>22.830721790483192</v>
      </c>
      <c r="F444" s="25">
        <v>552316.75442999997</v>
      </c>
      <c r="G444" s="25">
        <f t="shared" si="34"/>
        <v>115.78017218035454</v>
      </c>
      <c r="H444" s="25">
        <v>2800933.3</v>
      </c>
      <c r="I444" s="25">
        <v>639473.28925999999</v>
      </c>
      <c r="J444" s="25">
        <f t="shared" si="32"/>
        <v>22.830721790483192</v>
      </c>
      <c r="K444" s="25">
        <v>552316.75442999997</v>
      </c>
      <c r="L444" s="19">
        <f t="shared" si="33"/>
        <v>115.78017218035454</v>
      </c>
      <c r="M444" s="1">
        <f>I444-O444</f>
        <v>639473.28925999999</v>
      </c>
    </row>
    <row r="445" spans="1:13" x14ac:dyDescent="0.2">
      <c r="A445" s="24" t="s">
        <v>512</v>
      </c>
      <c r="B445" s="24" t="s">
        <v>1106</v>
      </c>
      <c r="C445" s="25">
        <v>6860</v>
      </c>
      <c r="D445" s="25"/>
      <c r="E445" s="25"/>
      <c r="F445" s="25"/>
      <c r="G445" s="25" t="str">
        <f t="shared" si="34"/>
        <v xml:space="preserve"> </v>
      </c>
      <c r="H445" s="25">
        <v>6860</v>
      </c>
      <c r="I445" s="25"/>
      <c r="J445" s="25" t="str">
        <f t="shared" si="32"/>
        <v/>
      </c>
      <c r="K445" s="25"/>
      <c r="L445" s="19" t="str">
        <f t="shared" si="33"/>
        <v xml:space="preserve"> </v>
      </c>
      <c r="M445" s="1"/>
    </row>
    <row r="446" spans="1:13" x14ac:dyDescent="0.2">
      <c r="A446" s="24" t="s">
        <v>41</v>
      </c>
      <c r="B446" s="24" t="s">
        <v>162</v>
      </c>
      <c r="C446" s="25">
        <v>6860</v>
      </c>
      <c r="D446" s="25"/>
      <c r="E446" s="25"/>
      <c r="F446" s="25"/>
      <c r="G446" s="25" t="str">
        <f t="shared" si="34"/>
        <v xml:space="preserve"> </v>
      </c>
      <c r="H446" s="25">
        <v>6860</v>
      </c>
      <c r="I446" s="25"/>
      <c r="J446" s="25" t="str">
        <f t="shared" si="32"/>
        <v/>
      </c>
      <c r="K446" s="25"/>
      <c r="L446" s="19" t="str">
        <f t="shared" si="33"/>
        <v xml:space="preserve"> </v>
      </c>
      <c r="M446" s="1"/>
    </row>
    <row r="447" spans="1:13" ht="25.5" x14ac:dyDescent="0.2">
      <c r="A447" s="24" t="s">
        <v>623</v>
      </c>
      <c r="B447" s="24" t="s">
        <v>315</v>
      </c>
      <c r="C447" s="25">
        <v>14840.4</v>
      </c>
      <c r="D447" s="25">
        <v>3078.37628</v>
      </c>
      <c r="E447" s="25">
        <f t="shared" si="31"/>
        <v>20.743216355354303</v>
      </c>
      <c r="F447" s="25">
        <v>2800.85</v>
      </c>
      <c r="G447" s="25">
        <f t="shared" si="34"/>
        <v>109.90864487566274</v>
      </c>
      <c r="H447" s="25">
        <v>14840.4</v>
      </c>
      <c r="I447" s="25">
        <v>3078.37628</v>
      </c>
      <c r="J447" s="25">
        <f t="shared" si="32"/>
        <v>20.743216355354303</v>
      </c>
      <c r="K447" s="25">
        <v>2800.85</v>
      </c>
      <c r="L447" s="19">
        <f t="shared" si="33"/>
        <v>109.90864487566274</v>
      </c>
      <c r="M447" s="1">
        <f>I447-O447</f>
        <v>3078.37628</v>
      </c>
    </row>
    <row r="448" spans="1:13" ht="25.5" x14ac:dyDescent="0.2">
      <c r="A448" s="24" t="s">
        <v>835</v>
      </c>
      <c r="B448" s="24" t="s">
        <v>33</v>
      </c>
      <c r="C448" s="25">
        <v>14840.4</v>
      </c>
      <c r="D448" s="25">
        <v>3078.37628</v>
      </c>
      <c r="E448" s="25">
        <f t="shared" ref="E448:E511" si="35">IF(C448=0," ",IF(D448/C448*100&gt;200,"свыше 200",IF(D448/C448&gt;0,D448/C448*100,"")))</f>
        <v>20.743216355354303</v>
      </c>
      <c r="F448" s="25">
        <v>2800.85</v>
      </c>
      <c r="G448" s="25">
        <f t="shared" si="34"/>
        <v>109.90864487566274</v>
      </c>
      <c r="H448" s="25">
        <v>14840.4</v>
      </c>
      <c r="I448" s="25">
        <v>3078.37628</v>
      </c>
      <c r="J448" s="25">
        <f t="shared" ref="J448:J511" si="36">IF(H448=0," ",IF(I448/H448*100&gt;200,"свыше 200",IF(I448/H448&gt;0,I448/H448*100,"")))</f>
        <v>20.743216355354303</v>
      </c>
      <c r="K448" s="25">
        <v>2800.85</v>
      </c>
      <c r="L448" s="19">
        <f t="shared" ref="L448:L511" si="37">IF(K448=0," ",IF(I448/K448*100&gt;200,"свыше 200",IF(I448/K448&gt;0,I448/K448*100,"")))</f>
        <v>109.90864487566274</v>
      </c>
      <c r="M448" s="1">
        <f>I448-O448</f>
        <v>3078.37628</v>
      </c>
    </row>
    <row r="449" spans="1:13" ht="25.5" x14ac:dyDescent="0.2">
      <c r="A449" s="24" t="s">
        <v>851</v>
      </c>
      <c r="B449" s="24" t="s">
        <v>515</v>
      </c>
      <c r="C449" s="25">
        <v>239.6</v>
      </c>
      <c r="D449" s="25"/>
      <c r="E449" s="25" t="str">
        <f t="shared" si="35"/>
        <v/>
      </c>
      <c r="F449" s="25">
        <v>2022.2</v>
      </c>
      <c r="G449" s="25" t="str">
        <f t="shared" si="34"/>
        <v/>
      </c>
      <c r="H449" s="25">
        <v>239.6</v>
      </c>
      <c r="I449" s="25"/>
      <c r="J449" s="25" t="str">
        <f t="shared" si="36"/>
        <v/>
      </c>
      <c r="K449" s="25">
        <v>2022.2</v>
      </c>
      <c r="L449" s="19" t="str">
        <f t="shared" si="37"/>
        <v/>
      </c>
      <c r="M449" s="1"/>
    </row>
    <row r="450" spans="1:13" ht="25.5" x14ac:dyDescent="0.2">
      <c r="A450" s="24" t="s">
        <v>1073</v>
      </c>
      <c r="B450" s="24" t="s">
        <v>996</v>
      </c>
      <c r="C450" s="25">
        <v>239.6</v>
      </c>
      <c r="D450" s="25"/>
      <c r="E450" s="25" t="str">
        <f t="shared" si="35"/>
        <v/>
      </c>
      <c r="F450" s="25">
        <v>2022.2</v>
      </c>
      <c r="G450" s="25" t="str">
        <f t="shared" si="34"/>
        <v/>
      </c>
      <c r="H450" s="25">
        <v>239.6</v>
      </c>
      <c r="I450" s="25"/>
      <c r="J450" s="25" t="str">
        <f t="shared" si="36"/>
        <v/>
      </c>
      <c r="K450" s="25">
        <v>2022.2</v>
      </c>
      <c r="L450" s="19" t="str">
        <f t="shared" si="37"/>
        <v/>
      </c>
      <c r="M450" s="1"/>
    </row>
    <row r="451" spans="1:13" ht="25.5" x14ac:dyDescent="0.2">
      <c r="A451" s="24" t="s">
        <v>989</v>
      </c>
      <c r="B451" s="24" t="s">
        <v>694</v>
      </c>
      <c r="C451" s="25">
        <v>6989.4</v>
      </c>
      <c r="D451" s="25"/>
      <c r="E451" s="25" t="str">
        <f t="shared" si="35"/>
        <v/>
      </c>
      <c r="F451" s="25"/>
      <c r="G451" s="25" t="str">
        <f t="shared" si="34"/>
        <v xml:space="preserve"> </v>
      </c>
      <c r="H451" s="25">
        <v>6989.4</v>
      </c>
      <c r="I451" s="25"/>
      <c r="J451" s="25" t="str">
        <f t="shared" si="36"/>
        <v/>
      </c>
      <c r="K451" s="25"/>
      <c r="L451" s="19" t="str">
        <f t="shared" si="37"/>
        <v xml:space="preserve"> </v>
      </c>
      <c r="M451" s="1"/>
    </row>
    <row r="452" spans="1:13" x14ac:dyDescent="0.2">
      <c r="A452" s="24" t="s">
        <v>1156</v>
      </c>
      <c r="B452" s="24" t="s">
        <v>972</v>
      </c>
      <c r="C452" s="25">
        <v>173613.6</v>
      </c>
      <c r="D452" s="25">
        <v>34009.074119999997</v>
      </c>
      <c r="E452" s="25">
        <f t="shared" si="35"/>
        <v>19.588945865992063</v>
      </c>
      <c r="F452" s="25">
        <v>33902.816939999997</v>
      </c>
      <c r="G452" s="25">
        <f t="shared" si="34"/>
        <v>100.31341696528655</v>
      </c>
      <c r="H452" s="25">
        <v>173613.6</v>
      </c>
      <c r="I452" s="25">
        <v>34009.074119999997</v>
      </c>
      <c r="J452" s="25">
        <f t="shared" si="36"/>
        <v>19.588945865992063</v>
      </c>
      <c r="K452" s="25">
        <v>33902.816939999997</v>
      </c>
      <c r="L452" s="19">
        <f t="shared" si="37"/>
        <v>100.31341696528655</v>
      </c>
      <c r="M452" s="1">
        <f>I452-O452</f>
        <v>34009.074119999997</v>
      </c>
    </row>
    <row r="453" spans="1:13" ht="25.5" x14ac:dyDescent="0.2">
      <c r="A453" s="24" t="s">
        <v>399</v>
      </c>
      <c r="B453" s="24" t="s">
        <v>369</v>
      </c>
      <c r="C453" s="25">
        <v>173613.6</v>
      </c>
      <c r="D453" s="25">
        <v>34009.074119999997</v>
      </c>
      <c r="E453" s="25">
        <f t="shared" si="35"/>
        <v>19.588945865992063</v>
      </c>
      <c r="F453" s="25">
        <v>33902.816939999997</v>
      </c>
      <c r="G453" s="25">
        <f t="shared" si="34"/>
        <v>100.31341696528655</v>
      </c>
      <c r="H453" s="25">
        <v>173613.6</v>
      </c>
      <c r="I453" s="25">
        <v>34009.074119999997</v>
      </c>
      <c r="J453" s="25">
        <f t="shared" si="36"/>
        <v>19.588945865992063</v>
      </c>
      <c r="K453" s="25">
        <v>33902.816939999997</v>
      </c>
      <c r="L453" s="19">
        <f t="shared" si="37"/>
        <v>100.31341696528655</v>
      </c>
      <c r="M453" s="1">
        <f>I453-O453</f>
        <v>34009.074119999997</v>
      </c>
    </row>
    <row r="454" spans="1:13" ht="51" x14ac:dyDescent="0.2">
      <c r="A454" s="24" t="s">
        <v>482</v>
      </c>
      <c r="B454" s="24" t="s">
        <v>193</v>
      </c>
      <c r="C454" s="25">
        <v>26365.599999999999</v>
      </c>
      <c r="D454" s="25">
        <v>18736.704000000002</v>
      </c>
      <c r="E454" s="25">
        <f t="shared" si="35"/>
        <v>71.06496343720606</v>
      </c>
      <c r="F454" s="25">
        <v>18781.056</v>
      </c>
      <c r="G454" s="25">
        <f t="shared" ref="G454:G517" si="38">IF(F454=0," ",IF(D454/F454*100&gt;200,"свыше 200",IF(D454/F454&gt;0,D454/F454*100,"")))</f>
        <v>99.763847144697309</v>
      </c>
      <c r="H454" s="25">
        <v>26365.599999999999</v>
      </c>
      <c r="I454" s="25">
        <v>18736.704000000002</v>
      </c>
      <c r="J454" s="25">
        <f t="shared" si="36"/>
        <v>71.06496343720606</v>
      </c>
      <c r="K454" s="25">
        <v>18781.056</v>
      </c>
      <c r="L454" s="19">
        <f t="shared" si="37"/>
        <v>99.763847144697309</v>
      </c>
      <c r="M454" s="1">
        <f>I454-O454</f>
        <v>18736.704000000002</v>
      </c>
    </row>
    <row r="455" spans="1:13" ht="51" x14ac:dyDescent="0.2">
      <c r="A455" s="24" t="s">
        <v>720</v>
      </c>
      <c r="B455" s="24" t="s">
        <v>1147</v>
      </c>
      <c r="C455" s="25">
        <v>26365.599999999999</v>
      </c>
      <c r="D455" s="25">
        <v>18736.704000000002</v>
      </c>
      <c r="E455" s="25">
        <f t="shared" si="35"/>
        <v>71.06496343720606</v>
      </c>
      <c r="F455" s="25">
        <v>18781.056</v>
      </c>
      <c r="G455" s="25">
        <f t="shared" si="38"/>
        <v>99.763847144697309</v>
      </c>
      <c r="H455" s="25">
        <v>26365.599999999999</v>
      </c>
      <c r="I455" s="25">
        <v>18736.704000000002</v>
      </c>
      <c r="J455" s="25">
        <f t="shared" si="36"/>
        <v>71.06496343720606</v>
      </c>
      <c r="K455" s="25">
        <v>18781.056</v>
      </c>
      <c r="L455" s="19">
        <f t="shared" si="37"/>
        <v>99.763847144697309</v>
      </c>
      <c r="M455" s="1">
        <f>I455-O455</f>
        <v>18736.704000000002</v>
      </c>
    </row>
    <row r="456" spans="1:13" ht="25.5" x14ac:dyDescent="0.2">
      <c r="A456" s="24" t="s">
        <v>1033</v>
      </c>
      <c r="B456" s="24" t="s">
        <v>674</v>
      </c>
      <c r="C456" s="25">
        <v>2834.7</v>
      </c>
      <c r="D456" s="25"/>
      <c r="E456" s="25" t="str">
        <f t="shared" si="35"/>
        <v/>
      </c>
      <c r="F456" s="25"/>
      <c r="G456" s="25" t="str">
        <f t="shared" si="38"/>
        <v xml:space="preserve"> </v>
      </c>
      <c r="H456" s="25">
        <v>2834.7</v>
      </c>
      <c r="I456" s="25"/>
      <c r="J456" s="25" t="str">
        <f t="shared" si="36"/>
        <v/>
      </c>
      <c r="K456" s="25"/>
      <c r="L456" s="19" t="str">
        <f t="shared" si="37"/>
        <v xml:space="preserve"> </v>
      </c>
      <c r="M456" s="1"/>
    </row>
    <row r="457" spans="1:13" ht="25.5" x14ac:dyDescent="0.2">
      <c r="A457" s="24" t="s">
        <v>104</v>
      </c>
      <c r="B457" s="24" t="s">
        <v>774</v>
      </c>
      <c r="C457" s="25">
        <v>2834.7</v>
      </c>
      <c r="D457" s="25"/>
      <c r="E457" s="25" t="str">
        <f t="shared" si="35"/>
        <v/>
      </c>
      <c r="F457" s="25"/>
      <c r="G457" s="25" t="str">
        <f t="shared" si="38"/>
        <v xml:space="preserve"> </v>
      </c>
      <c r="H457" s="25">
        <v>2834.7</v>
      </c>
      <c r="I457" s="25"/>
      <c r="J457" s="25" t="str">
        <f t="shared" si="36"/>
        <v/>
      </c>
      <c r="K457" s="25"/>
      <c r="L457" s="19" t="str">
        <f t="shared" si="37"/>
        <v xml:space="preserve"> </v>
      </c>
      <c r="M457" s="1"/>
    </row>
    <row r="458" spans="1:13" ht="25.5" x14ac:dyDescent="0.2">
      <c r="A458" s="24" t="s">
        <v>1011</v>
      </c>
      <c r="B458" s="24" t="s">
        <v>625</v>
      </c>
      <c r="C458" s="25">
        <v>22972.9</v>
      </c>
      <c r="D458" s="25">
        <v>4972.55242</v>
      </c>
      <c r="E458" s="25">
        <f t="shared" si="35"/>
        <v>21.645296936825563</v>
      </c>
      <c r="F458" s="25">
        <v>4876.5962200000004</v>
      </c>
      <c r="G458" s="25">
        <f t="shared" si="38"/>
        <v>101.96768802810578</v>
      </c>
      <c r="H458" s="25">
        <v>22972.9</v>
      </c>
      <c r="I458" s="25">
        <v>4972.55242</v>
      </c>
      <c r="J458" s="25">
        <f t="shared" si="36"/>
        <v>21.645296936825563</v>
      </c>
      <c r="K458" s="25">
        <v>4876.5962200000004</v>
      </c>
      <c r="L458" s="19">
        <f t="shared" si="37"/>
        <v>101.96768802810578</v>
      </c>
      <c r="M458" s="1">
        <f>I458-O458</f>
        <v>4972.55242</v>
      </c>
    </row>
    <row r="459" spans="1:13" ht="25.5" x14ac:dyDescent="0.2">
      <c r="A459" s="24" t="s">
        <v>80</v>
      </c>
      <c r="B459" s="24" t="s">
        <v>908</v>
      </c>
      <c r="C459" s="25">
        <v>22972.9</v>
      </c>
      <c r="D459" s="25">
        <v>4972.55242</v>
      </c>
      <c r="E459" s="25">
        <f t="shared" si="35"/>
        <v>21.645296936825563</v>
      </c>
      <c r="F459" s="25">
        <v>4876.5962200000004</v>
      </c>
      <c r="G459" s="25">
        <f t="shared" si="38"/>
        <v>101.96768802810578</v>
      </c>
      <c r="H459" s="25">
        <v>22972.9</v>
      </c>
      <c r="I459" s="25">
        <v>4972.55242</v>
      </c>
      <c r="J459" s="25">
        <f t="shared" si="36"/>
        <v>21.645296936825563</v>
      </c>
      <c r="K459" s="25">
        <v>4876.5962200000004</v>
      </c>
      <c r="L459" s="19">
        <f t="shared" si="37"/>
        <v>101.96768802810578</v>
      </c>
      <c r="M459" s="1">
        <f>I459-O459</f>
        <v>4972.55242</v>
      </c>
    </row>
    <row r="460" spans="1:13" ht="38.25" x14ac:dyDescent="0.2">
      <c r="A460" s="24" t="s">
        <v>766</v>
      </c>
      <c r="B460" s="24" t="s">
        <v>1082</v>
      </c>
      <c r="C460" s="25">
        <v>5422.6</v>
      </c>
      <c r="D460" s="25"/>
      <c r="E460" s="25" t="str">
        <f t="shared" si="35"/>
        <v/>
      </c>
      <c r="F460" s="25"/>
      <c r="G460" s="25" t="str">
        <f t="shared" si="38"/>
        <v xml:space="preserve"> </v>
      </c>
      <c r="H460" s="25">
        <v>5422.6</v>
      </c>
      <c r="I460" s="25"/>
      <c r="J460" s="25" t="str">
        <f t="shared" si="36"/>
        <v/>
      </c>
      <c r="K460" s="25"/>
      <c r="L460" s="19" t="str">
        <f t="shared" si="37"/>
        <v xml:space="preserve"> </v>
      </c>
      <c r="M460" s="1"/>
    </row>
    <row r="461" spans="1:13" ht="38.25" x14ac:dyDescent="0.2">
      <c r="A461" s="24" t="s">
        <v>314</v>
      </c>
      <c r="B461" s="24" t="s">
        <v>525</v>
      </c>
      <c r="C461" s="25">
        <v>5422.6</v>
      </c>
      <c r="D461" s="25"/>
      <c r="E461" s="25" t="str">
        <f t="shared" si="35"/>
        <v/>
      </c>
      <c r="F461" s="25"/>
      <c r="G461" s="25" t="str">
        <f t="shared" si="38"/>
        <v xml:space="preserve"> </v>
      </c>
      <c r="H461" s="25">
        <v>5422.6</v>
      </c>
      <c r="I461" s="25"/>
      <c r="J461" s="25" t="str">
        <f t="shared" si="36"/>
        <v/>
      </c>
      <c r="K461" s="25"/>
      <c r="L461" s="19" t="str">
        <f t="shared" si="37"/>
        <v xml:space="preserve"> </v>
      </c>
      <c r="M461" s="1"/>
    </row>
    <row r="462" spans="1:13" ht="25.5" x14ac:dyDescent="0.2">
      <c r="A462" s="24" t="s">
        <v>1007</v>
      </c>
      <c r="B462" s="24" t="s">
        <v>1096</v>
      </c>
      <c r="C462" s="25">
        <v>157966.5</v>
      </c>
      <c r="D462" s="25">
        <v>153250.12799000001</v>
      </c>
      <c r="E462" s="25">
        <f t="shared" si="35"/>
        <v>97.014321384597366</v>
      </c>
      <c r="F462" s="25">
        <v>146517.49973000001</v>
      </c>
      <c r="G462" s="25">
        <f t="shared" si="38"/>
        <v>104.5951017949438</v>
      </c>
      <c r="H462" s="25">
        <v>157966.5</v>
      </c>
      <c r="I462" s="25">
        <v>153250.12799000001</v>
      </c>
      <c r="J462" s="25">
        <f t="shared" si="36"/>
        <v>97.014321384597366</v>
      </c>
      <c r="K462" s="25">
        <v>146517.49973000001</v>
      </c>
      <c r="L462" s="19">
        <f t="shared" si="37"/>
        <v>104.5951017949438</v>
      </c>
      <c r="M462" s="1">
        <f t="shared" ref="M462:M478" si="39">I462-O462</f>
        <v>153250.12799000001</v>
      </c>
    </row>
    <row r="463" spans="1:13" ht="38.25" x14ac:dyDescent="0.2">
      <c r="A463" s="24" t="s">
        <v>76</v>
      </c>
      <c r="B463" s="24" t="s">
        <v>912</v>
      </c>
      <c r="C463" s="25">
        <v>157966.5</v>
      </c>
      <c r="D463" s="25">
        <v>153250.12799000001</v>
      </c>
      <c r="E463" s="25">
        <f t="shared" si="35"/>
        <v>97.014321384597366</v>
      </c>
      <c r="F463" s="25">
        <v>146517.49973000001</v>
      </c>
      <c r="G463" s="25">
        <f t="shared" si="38"/>
        <v>104.5951017949438</v>
      </c>
      <c r="H463" s="25">
        <v>157966.5</v>
      </c>
      <c r="I463" s="25">
        <v>153250.12799000001</v>
      </c>
      <c r="J463" s="25">
        <f t="shared" si="36"/>
        <v>97.014321384597366</v>
      </c>
      <c r="K463" s="25">
        <v>146517.49973000001</v>
      </c>
      <c r="L463" s="19">
        <f t="shared" si="37"/>
        <v>104.5951017949438</v>
      </c>
      <c r="M463" s="1">
        <f t="shared" si="39"/>
        <v>153250.12799000001</v>
      </c>
    </row>
    <row r="464" spans="1:13" ht="25.5" x14ac:dyDescent="0.2">
      <c r="A464" s="24" t="s">
        <v>343</v>
      </c>
      <c r="B464" s="24" t="s">
        <v>900</v>
      </c>
      <c r="C464" s="25">
        <v>91.5</v>
      </c>
      <c r="D464" s="25">
        <v>15.372719999999999</v>
      </c>
      <c r="E464" s="25">
        <f t="shared" si="35"/>
        <v>16.800786885245898</v>
      </c>
      <c r="F464" s="25">
        <v>15.45274</v>
      </c>
      <c r="G464" s="25">
        <f t="shared" si="38"/>
        <v>99.482163033869725</v>
      </c>
      <c r="H464" s="25">
        <v>91.5</v>
      </c>
      <c r="I464" s="25">
        <v>15.372719999999999</v>
      </c>
      <c r="J464" s="25">
        <f t="shared" si="36"/>
        <v>16.800786885245898</v>
      </c>
      <c r="K464" s="25">
        <v>15.45274</v>
      </c>
      <c r="L464" s="19">
        <f t="shared" si="37"/>
        <v>99.482163033869725</v>
      </c>
      <c r="M464" s="1">
        <f t="shared" si="39"/>
        <v>15.372719999999999</v>
      </c>
    </row>
    <row r="465" spans="1:13" ht="25.5" x14ac:dyDescent="0.2">
      <c r="A465" s="24" t="s">
        <v>1060</v>
      </c>
      <c r="B465" s="24" t="s">
        <v>208</v>
      </c>
      <c r="C465" s="25">
        <v>91.5</v>
      </c>
      <c r="D465" s="25">
        <v>15.372719999999999</v>
      </c>
      <c r="E465" s="25">
        <f t="shared" si="35"/>
        <v>16.800786885245898</v>
      </c>
      <c r="F465" s="25">
        <v>15.45274</v>
      </c>
      <c r="G465" s="25">
        <f t="shared" si="38"/>
        <v>99.482163033869725</v>
      </c>
      <c r="H465" s="25">
        <v>91.5</v>
      </c>
      <c r="I465" s="25">
        <v>15.372719999999999</v>
      </c>
      <c r="J465" s="25">
        <f t="shared" si="36"/>
        <v>16.800786885245898</v>
      </c>
      <c r="K465" s="25">
        <v>15.45274</v>
      </c>
      <c r="L465" s="19">
        <f t="shared" si="37"/>
        <v>99.482163033869725</v>
      </c>
      <c r="M465" s="1">
        <f t="shared" si="39"/>
        <v>15.372719999999999</v>
      </c>
    </row>
    <row r="466" spans="1:13" x14ac:dyDescent="0.2">
      <c r="A466" s="24" t="s">
        <v>517</v>
      </c>
      <c r="B466" s="24" t="s">
        <v>836</v>
      </c>
      <c r="C466" s="25">
        <v>835274.2</v>
      </c>
      <c r="D466" s="25">
        <v>180652.14399000001</v>
      </c>
      <c r="E466" s="25">
        <f t="shared" si="35"/>
        <v>21.627885069358065</v>
      </c>
      <c r="F466" s="25">
        <v>195548.86932999999</v>
      </c>
      <c r="G466" s="25">
        <f t="shared" si="38"/>
        <v>92.382095897030794</v>
      </c>
      <c r="H466" s="25">
        <v>835274.2</v>
      </c>
      <c r="I466" s="25">
        <v>180652.14399000001</v>
      </c>
      <c r="J466" s="25">
        <f t="shared" si="36"/>
        <v>21.627885069358065</v>
      </c>
      <c r="K466" s="25"/>
      <c r="L466" s="19" t="str">
        <f t="shared" si="37"/>
        <v xml:space="preserve"> </v>
      </c>
      <c r="M466" s="1">
        <f t="shared" si="39"/>
        <v>180652.14399000001</v>
      </c>
    </row>
    <row r="467" spans="1:13" ht="25.5" x14ac:dyDescent="0.2">
      <c r="A467" s="24" t="s">
        <v>746</v>
      </c>
      <c r="B467" s="24" t="s">
        <v>100</v>
      </c>
      <c r="C467" s="25">
        <v>835274.2</v>
      </c>
      <c r="D467" s="25">
        <v>180652.14399000001</v>
      </c>
      <c r="E467" s="25">
        <f t="shared" si="35"/>
        <v>21.627885069358065</v>
      </c>
      <c r="F467" s="25">
        <v>195548.86932999999</v>
      </c>
      <c r="G467" s="25">
        <f t="shared" si="38"/>
        <v>92.382095897030794</v>
      </c>
      <c r="H467" s="25">
        <v>835274.2</v>
      </c>
      <c r="I467" s="25">
        <v>180652.14399000001</v>
      </c>
      <c r="J467" s="25">
        <f t="shared" si="36"/>
        <v>21.627885069358065</v>
      </c>
      <c r="K467" s="25">
        <v>195548.86932999999</v>
      </c>
      <c r="L467" s="19">
        <f t="shared" si="37"/>
        <v>92.382095897030794</v>
      </c>
      <c r="M467" s="1">
        <f t="shared" si="39"/>
        <v>180652.14399000001</v>
      </c>
    </row>
    <row r="468" spans="1:13" ht="25.5" x14ac:dyDescent="0.2">
      <c r="A468" s="24" t="s">
        <v>160</v>
      </c>
      <c r="B468" s="24" t="s">
        <v>673</v>
      </c>
      <c r="C468" s="25">
        <v>4600.7</v>
      </c>
      <c r="D468" s="25">
        <v>1004.12703</v>
      </c>
      <c r="E468" s="25">
        <f t="shared" si="35"/>
        <v>21.825527202382247</v>
      </c>
      <c r="F468" s="25">
        <v>1149.65174</v>
      </c>
      <c r="G468" s="25">
        <f t="shared" si="38"/>
        <v>87.341844061402455</v>
      </c>
      <c r="H468" s="25">
        <v>4600.7</v>
      </c>
      <c r="I468" s="25">
        <v>1004.12703</v>
      </c>
      <c r="J468" s="25">
        <f t="shared" si="36"/>
        <v>21.825527202382247</v>
      </c>
      <c r="K468" s="25">
        <v>1149.65174</v>
      </c>
      <c r="L468" s="19">
        <f t="shared" si="37"/>
        <v>87.341844061402455</v>
      </c>
      <c r="M468" s="1">
        <f t="shared" si="39"/>
        <v>1004.12703</v>
      </c>
    </row>
    <row r="469" spans="1:13" ht="25.5" x14ac:dyDescent="0.2">
      <c r="A469" s="24" t="s">
        <v>895</v>
      </c>
      <c r="B469" s="24" t="s">
        <v>368</v>
      </c>
      <c r="C469" s="25">
        <v>4600.7</v>
      </c>
      <c r="D469" s="25">
        <v>1004.12703</v>
      </c>
      <c r="E469" s="25">
        <f t="shared" si="35"/>
        <v>21.825527202382247</v>
      </c>
      <c r="F469" s="25">
        <v>1149.65174</v>
      </c>
      <c r="G469" s="25">
        <f t="shared" si="38"/>
        <v>87.341844061402455</v>
      </c>
      <c r="H469" s="25">
        <v>4600.7</v>
      </c>
      <c r="I469" s="25">
        <v>1004.12703</v>
      </c>
      <c r="J469" s="25">
        <f t="shared" si="36"/>
        <v>21.825527202382247</v>
      </c>
      <c r="K469" s="25">
        <v>1149.65174</v>
      </c>
      <c r="L469" s="19">
        <f t="shared" si="37"/>
        <v>87.341844061402455</v>
      </c>
      <c r="M469" s="1">
        <f t="shared" si="39"/>
        <v>1004.12703</v>
      </c>
    </row>
    <row r="470" spans="1:13" ht="38.25" x14ac:dyDescent="0.2">
      <c r="A470" s="24" t="s">
        <v>998</v>
      </c>
      <c r="B470" s="24" t="s">
        <v>672</v>
      </c>
      <c r="C470" s="25">
        <v>6915.6</v>
      </c>
      <c r="D470" s="25">
        <v>778.54888000000005</v>
      </c>
      <c r="E470" s="25">
        <f t="shared" si="35"/>
        <v>11.257864538145641</v>
      </c>
      <c r="F470" s="25">
        <v>815.46871999999996</v>
      </c>
      <c r="G470" s="25">
        <f t="shared" si="38"/>
        <v>95.472562086746876</v>
      </c>
      <c r="H470" s="25">
        <v>6915.6</v>
      </c>
      <c r="I470" s="25">
        <v>778.54888000000005</v>
      </c>
      <c r="J470" s="25">
        <f t="shared" si="36"/>
        <v>11.257864538145641</v>
      </c>
      <c r="K470" s="25">
        <v>815.46871999999996</v>
      </c>
      <c r="L470" s="19">
        <f t="shared" si="37"/>
        <v>95.472562086746876</v>
      </c>
      <c r="M470" s="1">
        <f t="shared" si="39"/>
        <v>778.54888000000005</v>
      </c>
    </row>
    <row r="471" spans="1:13" ht="38.25" x14ac:dyDescent="0.2">
      <c r="A471" s="24" t="s">
        <v>567</v>
      </c>
      <c r="B471" s="24" t="s">
        <v>1047</v>
      </c>
      <c r="C471" s="25">
        <v>6915.6</v>
      </c>
      <c r="D471" s="25">
        <v>778.54888000000005</v>
      </c>
      <c r="E471" s="25">
        <f t="shared" si="35"/>
        <v>11.257864538145641</v>
      </c>
      <c r="F471" s="25">
        <v>815.46871999999996</v>
      </c>
      <c r="G471" s="25">
        <f t="shared" si="38"/>
        <v>95.472562086746876</v>
      </c>
      <c r="H471" s="25">
        <v>6915.6</v>
      </c>
      <c r="I471" s="25">
        <v>778.54888000000005</v>
      </c>
      <c r="J471" s="25">
        <f t="shared" si="36"/>
        <v>11.257864538145641</v>
      </c>
      <c r="K471" s="25">
        <v>815.46871999999996</v>
      </c>
      <c r="L471" s="19">
        <f t="shared" si="37"/>
        <v>95.472562086746876</v>
      </c>
      <c r="M471" s="1">
        <f t="shared" si="39"/>
        <v>778.54888000000005</v>
      </c>
    </row>
    <row r="472" spans="1:13" ht="25.5" x14ac:dyDescent="0.2">
      <c r="A472" s="24" t="s">
        <v>1130</v>
      </c>
      <c r="B472" s="24" t="s">
        <v>854</v>
      </c>
      <c r="C472" s="25">
        <v>360.2</v>
      </c>
      <c r="D472" s="25">
        <v>68.59787</v>
      </c>
      <c r="E472" s="25">
        <f t="shared" si="35"/>
        <v>19.044383675735705</v>
      </c>
      <c r="F472" s="25">
        <v>83.878489999999999</v>
      </c>
      <c r="G472" s="25">
        <f t="shared" si="38"/>
        <v>81.782433136314211</v>
      </c>
      <c r="H472" s="25">
        <v>360.2</v>
      </c>
      <c r="I472" s="25">
        <v>68.59787</v>
      </c>
      <c r="J472" s="25">
        <f t="shared" si="36"/>
        <v>19.044383675735705</v>
      </c>
      <c r="K472" s="25">
        <v>83.878489999999999</v>
      </c>
      <c r="L472" s="19">
        <f t="shared" si="37"/>
        <v>81.782433136314211</v>
      </c>
      <c r="M472" s="1">
        <f t="shared" si="39"/>
        <v>68.59787</v>
      </c>
    </row>
    <row r="473" spans="1:13" ht="25.5" x14ac:dyDescent="0.2">
      <c r="A473" s="24" t="s">
        <v>203</v>
      </c>
      <c r="B473" s="24" t="s">
        <v>701</v>
      </c>
      <c r="C473" s="25">
        <v>360.2</v>
      </c>
      <c r="D473" s="25">
        <v>68.59787</v>
      </c>
      <c r="E473" s="25">
        <f t="shared" si="35"/>
        <v>19.044383675735705</v>
      </c>
      <c r="F473" s="25">
        <v>42047.418810000003</v>
      </c>
      <c r="G473" s="25">
        <f t="shared" si="38"/>
        <v>0.16314406910439314</v>
      </c>
      <c r="H473" s="25">
        <v>360.2</v>
      </c>
      <c r="I473" s="25">
        <v>68.59787</v>
      </c>
      <c r="J473" s="25">
        <f t="shared" si="36"/>
        <v>19.044383675735705</v>
      </c>
      <c r="K473" s="25">
        <v>42047.418810000003</v>
      </c>
      <c r="L473" s="19">
        <f t="shared" si="37"/>
        <v>0.16314406910439314</v>
      </c>
      <c r="M473" s="1">
        <f t="shared" si="39"/>
        <v>68.59787</v>
      </c>
    </row>
    <row r="474" spans="1:13" ht="25.5" x14ac:dyDescent="0.2">
      <c r="A474" s="24" t="s">
        <v>378</v>
      </c>
      <c r="B474" s="24" t="s">
        <v>872</v>
      </c>
      <c r="C474" s="25">
        <v>270053.5</v>
      </c>
      <c r="D474" s="25">
        <v>59363.467279999997</v>
      </c>
      <c r="E474" s="25">
        <f t="shared" si="35"/>
        <v>21.982113647851261</v>
      </c>
      <c r="F474" s="25">
        <v>42047.418810000003</v>
      </c>
      <c r="G474" s="25">
        <f t="shared" si="38"/>
        <v>141.18219134507675</v>
      </c>
      <c r="H474" s="25">
        <v>270053.5</v>
      </c>
      <c r="I474" s="25">
        <v>59363.467279999997</v>
      </c>
      <c r="J474" s="25">
        <f t="shared" si="36"/>
        <v>21.982113647851261</v>
      </c>
      <c r="K474" s="25">
        <v>42047.418810000003</v>
      </c>
      <c r="L474" s="19">
        <f t="shared" si="37"/>
        <v>141.18219134507675</v>
      </c>
      <c r="M474" s="1">
        <f t="shared" si="39"/>
        <v>59363.467279999997</v>
      </c>
    </row>
    <row r="475" spans="1:13" ht="38.25" x14ac:dyDescent="0.2">
      <c r="A475" s="24" t="s">
        <v>832</v>
      </c>
      <c r="B475" s="24" t="s">
        <v>414</v>
      </c>
      <c r="C475" s="25">
        <v>370220.9</v>
      </c>
      <c r="D475" s="25">
        <v>77018.880069999999</v>
      </c>
      <c r="E475" s="25">
        <f t="shared" si="35"/>
        <v>20.803493284684897</v>
      </c>
      <c r="F475" s="25">
        <v>78339.175310000006</v>
      </c>
      <c r="G475" s="25">
        <f t="shared" si="38"/>
        <v>98.314642406209401</v>
      </c>
      <c r="H475" s="25">
        <v>370220.9</v>
      </c>
      <c r="I475" s="25">
        <v>77018.880069999999</v>
      </c>
      <c r="J475" s="25">
        <f t="shared" si="36"/>
        <v>20.803493284684897</v>
      </c>
      <c r="K475" s="25">
        <v>78339.175310000006</v>
      </c>
      <c r="L475" s="19">
        <f t="shared" si="37"/>
        <v>98.314642406209401</v>
      </c>
      <c r="M475" s="1">
        <f t="shared" si="39"/>
        <v>77018.880069999999</v>
      </c>
    </row>
    <row r="476" spans="1:13" ht="38.25" x14ac:dyDescent="0.2">
      <c r="A476" s="24" t="s">
        <v>393</v>
      </c>
      <c r="B476" s="24" t="s">
        <v>301</v>
      </c>
      <c r="C476" s="25">
        <v>370220.9</v>
      </c>
      <c r="D476" s="25">
        <v>77018.880069999999</v>
      </c>
      <c r="E476" s="25">
        <f t="shared" si="35"/>
        <v>20.803493284684897</v>
      </c>
      <c r="F476" s="25">
        <v>78339.175310000006</v>
      </c>
      <c r="G476" s="25">
        <f t="shared" si="38"/>
        <v>98.314642406209401</v>
      </c>
      <c r="H476" s="25">
        <v>370220.9</v>
      </c>
      <c r="I476" s="25">
        <v>77018.880069999999</v>
      </c>
      <c r="J476" s="25">
        <f t="shared" si="36"/>
        <v>20.803493284684897</v>
      </c>
      <c r="K476" s="25">
        <v>78339.175310000006</v>
      </c>
      <c r="L476" s="19">
        <f t="shared" si="37"/>
        <v>98.314642406209401</v>
      </c>
      <c r="M476" s="1">
        <f t="shared" si="39"/>
        <v>77018.880069999999</v>
      </c>
    </row>
    <row r="477" spans="1:13" x14ac:dyDescent="0.2">
      <c r="A477" s="24" t="s">
        <v>848</v>
      </c>
      <c r="B477" s="24" t="s">
        <v>552</v>
      </c>
      <c r="C477" s="25">
        <v>6497.9</v>
      </c>
      <c r="D477" s="25">
        <v>3836.6</v>
      </c>
      <c r="E477" s="25">
        <f t="shared" si="35"/>
        <v>59.043691038643253</v>
      </c>
      <c r="F477" s="25"/>
      <c r="G477" s="25" t="str">
        <f t="shared" si="38"/>
        <v xml:space="preserve"> </v>
      </c>
      <c r="H477" s="25">
        <v>6497.9</v>
      </c>
      <c r="I477" s="25">
        <v>3836.6</v>
      </c>
      <c r="J477" s="25">
        <f t="shared" si="36"/>
        <v>59.043691038643253</v>
      </c>
      <c r="K477" s="25"/>
      <c r="L477" s="19" t="str">
        <f t="shared" si="37"/>
        <v xml:space="preserve"> </v>
      </c>
      <c r="M477" s="1">
        <f t="shared" si="39"/>
        <v>3836.6</v>
      </c>
    </row>
    <row r="478" spans="1:13" x14ac:dyDescent="0.2">
      <c r="A478" s="24" t="s">
        <v>411</v>
      </c>
      <c r="B478" s="24" t="s">
        <v>762</v>
      </c>
      <c r="C478" s="25">
        <v>6497.9</v>
      </c>
      <c r="D478" s="25">
        <v>3836.6</v>
      </c>
      <c r="E478" s="25">
        <f t="shared" si="35"/>
        <v>59.043691038643253</v>
      </c>
      <c r="F478" s="25"/>
      <c r="G478" s="25" t="str">
        <f t="shared" si="38"/>
        <v xml:space="preserve"> </v>
      </c>
      <c r="H478" s="25">
        <v>6497.9</v>
      </c>
      <c r="I478" s="25">
        <v>3836.6</v>
      </c>
      <c r="J478" s="25">
        <f t="shared" si="36"/>
        <v>59.043691038643253</v>
      </c>
      <c r="K478" s="25"/>
      <c r="L478" s="19" t="str">
        <f t="shared" si="37"/>
        <v xml:space="preserve"> </v>
      </c>
      <c r="M478" s="1">
        <f t="shared" si="39"/>
        <v>3836.6</v>
      </c>
    </row>
    <row r="479" spans="1:13" ht="38.25" x14ac:dyDescent="0.2">
      <c r="A479" s="24" t="s">
        <v>540</v>
      </c>
      <c r="B479" s="24" t="s">
        <v>273</v>
      </c>
      <c r="C479" s="25">
        <v>472.9</v>
      </c>
      <c r="D479" s="25"/>
      <c r="E479" s="25" t="str">
        <f t="shared" si="35"/>
        <v/>
      </c>
      <c r="F479" s="25"/>
      <c r="G479" s="25" t="str">
        <f t="shared" si="38"/>
        <v xml:space="preserve"> </v>
      </c>
      <c r="H479" s="25">
        <v>472.9</v>
      </c>
      <c r="I479" s="25"/>
      <c r="J479" s="25" t="str">
        <f t="shared" si="36"/>
        <v/>
      </c>
      <c r="K479" s="25"/>
      <c r="L479" s="19" t="str">
        <f t="shared" si="37"/>
        <v xml:space="preserve"> </v>
      </c>
      <c r="M479" s="1"/>
    </row>
    <row r="480" spans="1:13" ht="38.25" x14ac:dyDescent="0.2">
      <c r="A480" s="24" t="s">
        <v>70</v>
      </c>
      <c r="B480" s="24" t="s">
        <v>777</v>
      </c>
      <c r="C480" s="25">
        <v>472.9</v>
      </c>
      <c r="D480" s="25"/>
      <c r="E480" s="25" t="str">
        <f t="shared" si="35"/>
        <v/>
      </c>
      <c r="F480" s="25"/>
      <c r="G480" s="25" t="str">
        <f t="shared" si="38"/>
        <v xml:space="preserve"> </v>
      </c>
      <c r="H480" s="25">
        <v>472.9</v>
      </c>
      <c r="I480" s="25"/>
      <c r="J480" s="25" t="str">
        <f t="shared" si="36"/>
        <v/>
      </c>
      <c r="K480" s="25"/>
      <c r="L480" s="19" t="str">
        <f t="shared" si="37"/>
        <v xml:space="preserve"> </v>
      </c>
      <c r="M480" s="1"/>
    </row>
    <row r="481" spans="1:13" ht="38.25" x14ac:dyDescent="0.2">
      <c r="A481" s="24" t="s">
        <v>518</v>
      </c>
      <c r="B481" s="24" t="s">
        <v>251</v>
      </c>
      <c r="C481" s="25">
        <v>18382.599999999999</v>
      </c>
      <c r="D481" s="25"/>
      <c r="E481" s="25" t="str">
        <f t="shared" si="35"/>
        <v/>
      </c>
      <c r="F481" s="25"/>
      <c r="G481" s="25" t="str">
        <f t="shared" si="38"/>
        <v xml:space="preserve"> </v>
      </c>
      <c r="H481" s="25">
        <v>18382.599999999999</v>
      </c>
      <c r="I481" s="25"/>
      <c r="J481" s="25" t="str">
        <f t="shared" si="36"/>
        <v/>
      </c>
      <c r="K481" s="25"/>
      <c r="L481" s="19" t="str">
        <f t="shared" si="37"/>
        <v xml:space="preserve"> </v>
      </c>
      <c r="M481" s="1"/>
    </row>
    <row r="482" spans="1:13" ht="38.25" x14ac:dyDescent="0.2">
      <c r="A482" s="24" t="s">
        <v>49</v>
      </c>
      <c r="B482" s="24" t="s">
        <v>723</v>
      </c>
      <c r="C482" s="25">
        <v>18382.599999999999</v>
      </c>
      <c r="D482" s="25"/>
      <c r="E482" s="25" t="str">
        <f t="shared" si="35"/>
        <v/>
      </c>
      <c r="F482" s="25"/>
      <c r="G482" s="25" t="str">
        <f t="shared" si="38"/>
        <v xml:space="preserve"> </v>
      </c>
      <c r="H482" s="25">
        <v>18382.599999999999</v>
      </c>
      <c r="I482" s="25"/>
      <c r="J482" s="25" t="str">
        <f t="shared" si="36"/>
        <v/>
      </c>
      <c r="K482" s="25"/>
      <c r="L482" s="19" t="str">
        <f t="shared" si="37"/>
        <v xml:space="preserve"> </v>
      </c>
      <c r="M482" s="1"/>
    </row>
    <row r="483" spans="1:13" ht="38.25" x14ac:dyDescent="0.2">
      <c r="A483" s="24" t="s">
        <v>1</v>
      </c>
      <c r="B483" s="24" t="s">
        <v>346</v>
      </c>
      <c r="C483" s="25">
        <v>148545.60000000001</v>
      </c>
      <c r="D483" s="25"/>
      <c r="E483" s="25" t="str">
        <f t="shared" si="35"/>
        <v/>
      </c>
      <c r="F483" s="25"/>
      <c r="G483" s="25" t="str">
        <f t="shared" si="38"/>
        <v xml:space="preserve"> </v>
      </c>
      <c r="H483" s="25">
        <v>148545.60000000001</v>
      </c>
      <c r="I483" s="25"/>
      <c r="J483" s="25" t="str">
        <f t="shared" si="36"/>
        <v/>
      </c>
      <c r="K483" s="25"/>
      <c r="L483" s="19" t="str">
        <f t="shared" si="37"/>
        <v xml:space="preserve"> </v>
      </c>
      <c r="M483" s="1"/>
    </row>
    <row r="484" spans="1:13" ht="38.25" x14ac:dyDescent="0.2">
      <c r="A484" s="24" t="s">
        <v>692</v>
      </c>
      <c r="B484" s="24" t="s">
        <v>346</v>
      </c>
      <c r="C484" s="25"/>
      <c r="D484" s="25"/>
      <c r="E484" s="25" t="str">
        <f t="shared" si="35"/>
        <v xml:space="preserve"> </v>
      </c>
      <c r="F484" s="25">
        <v>5358.5489200000002</v>
      </c>
      <c r="G484" s="25" t="str">
        <f t="shared" si="38"/>
        <v/>
      </c>
      <c r="H484" s="25"/>
      <c r="I484" s="25"/>
      <c r="J484" s="25" t="str">
        <f t="shared" si="36"/>
        <v xml:space="preserve"> </v>
      </c>
      <c r="K484" s="25">
        <v>5358.5489200000002</v>
      </c>
      <c r="L484" s="19" t="str">
        <f t="shared" si="37"/>
        <v/>
      </c>
      <c r="M484" s="1"/>
    </row>
    <row r="485" spans="1:13" ht="51" x14ac:dyDescent="0.2">
      <c r="A485" s="24" t="s">
        <v>744</v>
      </c>
      <c r="B485" s="24" t="s">
        <v>763</v>
      </c>
      <c r="C485" s="25">
        <v>148545.60000000001</v>
      </c>
      <c r="D485" s="25"/>
      <c r="E485" s="25"/>
      <c r="F485" s="25">
        <v>5358.5489200000002</v>
      </c>
      <c r="G485" s="25" t="str">
        <f t="shared" si="38"/>
        <v/>
      </c>
      <c r="H485" s="25">
        <v>148545.60000000001</v>
      </c>
      <c r="I485" s="25"/>
      <c r="J485" s="25"/>
      <c r="K485" s="25">
        <v>5358.5489200000002</v>
      </c>
      <c r="L485" s="25"/>
      <c r="M485" s="1"/>
    </row>
    <row r="486" spans="1:13" ht="25.5" x14ac:dyDescent="0.2">
      <c r="A486" s="24" t="s">
        <v>397</v>
      </c>
      <c r="B486" s="24" t="s">
        <v>654</v>
      </c>
      <c r="C486" s="25">
        <v>620912.9</v>
      </c>
      <c r="D486" s="25">
        <v>84549.74136</v>
      </c>
      <c r="E486" s="25">
        <f t="shared" si="35"/>
        <v>13.61700511617652</v>
      </c>
      <c r="F486" s="25">
        <v>4126.8166000000001</v>
      </c>
      <c r="G486" s="25" t="str">
        <f t="shared" si="38"/>
        <v>свыше 200</v>
      </c>
      <c r="H486" s="25">
        <v>620912.9</v>
      </c>
      <c r="I486" s="25">
        <v>84549.74136</v>
      </c>
      <c r="J486" s="25">
        <f t="shared" si="36"/>
        <v>13.61700511617652</v>
      </c>
      <c r="K486" s="25">
        <v>4126.8166000000001</v>
      </c>
      <c r="L486" s="19" t="str">
        <f t="shared" si="37"/>
        <v>свыше 200</v>
      </c>
      <c r="M486" s="1">
        <f t="shared" ref="M486:M493" si="40">I486-O486</f>
        <v>84549.74136</v>
      </c>
    </row>
    <row r="487" spans="1:13" ht="25.5" x14ac:dyDescent="0.2">
      <c r="A487" s="24" t="s">
        <v>1090</v>
      </c>
      <c r="B487" s="24" t="s">
        <v>613</v>
      </c>
      <c r="C487" s="25">
        <v>620912.9</v>
      </c>
      <c r="D487" s="25">
        <v>84549.74136</v>
      </c>
      <c r="E487" s="25">
        <f t="shared" si="35"/>
        <v>13.61700511617652</v>
      </c>
      <c r="F487" s="25">
        <v>4126.8166000000001</v>
      </c>
      <c r="G487" s="25" t="str">
        <f t="shared" si="38"/>
        <v>свыше 200</v>
      </c>
      <c r="H487" s="25">
        <v>620912.9</v>
      </c>
      <c r="I487" s="25">
        <v>84549.74136</v>
      </c>
      <c r="J487" s="25">
        <f t="shared" si="36"/>
        <v>13.61700511617652</v>
      </c>
      <c r="K487" s="25">
        <v>4126.8166000000001</v>
      </c>
      <c r="L487" s="19" t="str">
        <f t="shared" si="37"/>
        <v>свыше 200</v>
      </c>
      <c r="M487" s="1">
        <f t="shared" si="40"/>
        <v>84549.74136</v>
      </c>
    </row>
    <row r="488" spans="1:13" x14ac:dyDescent="0.2">
      <c r="A488" s="24" t="s">
        <v>938</v>
      </c>
      <c r="B488" s="24" t="s">
        <v>786</v>
      </c>
      <c r="C488" s="25">
        <v>100499.5</v>
      </c>
      <c r="D488" s="25">
        <v>18138.97525</v>
      </c>
      <c r="E488" s="25">
        <f t="shared" si="35"/>
        <v>18.048821387171081</v>
      </c>
      <c r="F488" s="25">
        <v>15930.454879999999</v>
      </c>
      <c r="G488" s="25">
        <f t="shared" si="38"/>
        <v>113.86351103365355</v>
      </c>
      <c r="H488" s="25">
        <v>100499.5</v>
      </c>
      <c r="I488" s="25">
        <v>18138.97525</v>
      </c>
      <c r="J488" s="25">
        <f t="shared" si="36"/>
        <v>18.048821387171081</v>
      </c>
      <c r="K488" s="25">
        <v>15930.454879999999</v>
      </c>
      <c r="L488" s="19">
        <f t="shared" si="37"/>
        <v>113.86351103365355</v>
      </c>
      <c r="M488" s="1">
        <f t="shared" si="40"/>
        <v>18138.97525</v>
      </c>
    </row>
    <row r="489" spans="1:13" x14ac:dyDescent="0.2">
      <c r="A489" s="24" t="s">
        <v>604</v>
      </c>
      <c r="B489" s="24" t="s">
        <v>270</v>
      </c>
      <c r="C489" s="25">
        <v>2036541.1669999999</v>
      </c>
      <c r="D489" s="25">
        <v>3906.1666500000001</v>
      </c>
      <c r="E489" s="25">
        <f t="shared" si="35"/>
        <v>0.19180396219311979</v>
      </c>
      <c r="F489" s="25">
        <v>47567.127959999998</v>
      </c>
      <c r="G489" s="25">
        <f t="shared" si="38"/>
        <v>8.2119035088365262</v>
      </c>
      <c r="H489" s="25">
        <v>2036541.1669999999</v>
      </c>
      <c r="I489" s="25">
        <v>3906.1666500000001</v>
      </c>
      <c r="J489" s="25">
        <f t="shared" si="36"/>
        <v>0.19180396219311979</v>
      </c>
      <c r="K489" s="25">
        <v>47567.127959999998</v>
      </c>
      <c r="L489" s="19">
        <f t="shared" si="37"/>
        <v>8.2119035088365262</v>
      </c>
      <c r="M489" s="1">
        <f t="shared" si="40"/>
        <v>3906.1666500000001</v>
      </c>
    </row>
    <row r="490" spans="1:13" ht="25.5" x14ac:dyDescent="0.2">
      <c r="A490" s="24" t="s">
        <v>1157</v>
      </c>
      <c r="B490" s="24" t="s">
        <v>975</v>
      </c>
      <c r="C490" s="25">
        <v>5714.9679999999998</v>
      </c>
      <c r="D490" s="25">
        <v>1182.9459899999999</v>
      </c>
      <c r="E490" s="25">
        <f t="shared" si="35"/>
        <v>20.699083354447477</v>
      </c>
      <c r="F490" s="25">
        <v>1310.0867499999999</v>
      </c>
      <c r="G490" s="25">
        <f t="shared" si="38"/>
        <v>90.295241135749222</v>
      </c>
      <c r="H490" s="25">
        <v>5714.9679999999998</v>
      </c>
      <c r="I490" s="25">
        <v>1182.9459899999999</v>
      </c>
      <c r="J490" s="25">
        <f t="shared" si="36"/>
        <v>20.699083354447477</v>
      </c>
      <c r="K490" s="25">
        <v>1310.0867499999999</v>
      </c>
      <c r="L490" s="19">
        <f t="shared" si="37"/>
        <v>90.295241135749222</v>
      </c>
      <c r="M490" s="1">
        <f t="shared" si="40"/>
        <v>1182.9459899999999</v>
      </c>
    </row>
    <row r="491" spans="1:13" ht="25.5" x14ac:dyDescent="0.2">
      <c r="A491" s="24" t="s">
        <v>650</v>
      </c>
      <c r="B491" s="24" t="s">
        <v>20</v>
      </c>
      <c r="C491" s="25">
        <v>5714.9679999999998</v>
      </c>
      <c r="D491" s="25">
        <v>1182.9459899999999</v>
      </c>
      <c r="E491" s="25">
        <f t="shared" si="35"/>
        <v>20.699083354447477</v>
      </c>
      <c r="F491" s="25">
        <v>1310.0867499999999</v>
      </c>
      <c r="G491" s="25">
        <f t="shared" si="38"/>
        <v>90.295241135749222</v>
      </c>
      <c r="H491" s="25">
        <v>5714.9679999999998</v>
      </c>
      <c r="I491" s="25">
        <v>1182.9459899999999</v>
      </c>
      <c r="J491" s="25">
        <f t="shared" si="36"/>
        <v>20.699083354447477</v>
      </c>
      <c r="K491" s="25">
        <v>1310.0867499999999</v>
      </c>
      <c r="L491" s="19">
        <f t="shared" si="37"/>
        <v>90.295241135749222</v>
      </c>
      <c r="M491" s="1">
        <f t="shared" si="40"/>
        <v>1182.9459899999999</v>
      </c>
    </row>
    <row r="492" spans="1:13" ht="25.5" x14ac:dyDescent="0.2">
      <c r="A492" s="24" t="s">
        <v>1158</v>
      </c>
      <c r="B492" s="24" t="s">
        <v>1100</v>
      </c>
      <c r="C492" s="25">
        <v>4645.5990000000002</v>
      </c>
      <c r="D492" s="25">
        <v>325.23406999999997</v>
      </c>
      <c r="E492" s="25">
        <f t="shared" si="35"/>
        <v>7.0009070950807413</v>
      </c>
      <c r="F492" s="25">
        <v>1224.18119</v>
      </c>
      <c r="G492" s="25">
        <f t="shared" si="38"/>
        <v>26.567478136140938</v>
      </c>
      <c r="H492" s="25">
        <v>4645.5990000000002</v>
      </c>
      <c r="I492" s="25">
        <v>325.23406999999997</v>
      </c>
      <c r="J492" s="25">
        <f t="shared" si="36"/>
        <v>7.0009070950807413</v>
      </c>
      <c r="K492" s="25">
        <v>1224.18119</v>
      </c>
      <c r="L492" s="19">
        <f t="shared" si="37"/>
        <v>26.567478136140938</v>
      </c>
      <c r="M492" s="1">
        <f t="shared" si="40"/>
        <v>325.23406999999997</v>
      </c>
    </row>
    <row r="493" spans="1:13" ht="25.5" x14ac:dyDescent="0.2">
      <c r="A493" s="24" t="s">
        <v>735</v>
      </c>
      <c r="B493" s="24" t="s">
        <v>36</v>
      </c>
      <c r="C493" s="25">
        <v>4645.5990000000002</v>
      </c>
      <c r="D493" s="25">
        <v>325.23406999999997</v>
      </c>
      <c r="E493" s="25">
        <f t="shared" si="35"/>
        <v>7.0009070950807413</v>
      </c>
      <c r="F493" s="25">
        <v>1224.18119</v>
      </c>
      <c r="G493" s="25">
        <f t="shared" si="38"/>
        <v>26.567478136140938</v>
      </c>
      <c r="H493" s="25">
        <v>4645.5990000000002</v>
      </c>
      <c r="I493" s="25">
        <v>325.23406999999997</v>
      </c>
      <c r="J493" s="25">
        <f t="shared" si="36"/>
        <v>7.0009070950807413</v>
      </c>
      <c r="K493" s="25">
        <v>1224.18119</v>
      </c>
      <c r="L493" s="19">
        <f t="shared" si="37"/>
        <v>26.567478136140938</v>
      </c>
      <c r="M493" s="1">
        <f t="shared" si="40"/>
        <v>325.23406999999997</v>
      </c>
    </row>
    <row r="494" spans="1:13" ht="38.25" x14ac:dyDescent="0.2">
      <c r="A494" s="24" t="s">
        <v>664</v>
      </c>
      <c r="B494" s="24" t="s">
        <v>795</v>
      </c>
      <c r="C494" s="25">
        <v>211776.3</v>
      </c>
      <c r="D494" s="25"/>
      <c r="E494" s="25" t="str">
        <f t="shared" si="35"/>
        <v/>
      </c>
      <c r="F494" s="25"/>
      <c r="G494" s="25" t="str">
        <f t="shared" si="38"/>
        <v xml:space="preserve"> </v>
      </c>
      <c r="H494" s="25">
        <v>211776.3</v>
      </c>
      <c r="I494" s="25"/>
      <c r="J494" s="25" t="str">
        <f t="shared" si="36"/>
        <v/>
      </c>
      <c r="K494" s="25"/>
      <c r="L494" s="19" t="str">
        <f t="shared" si="37"/>
        <v xml:space="preserve"> </v>
      </c>
      <c r="M494" s="1"/>
    </row>
    <row r="495" spans="1:13" ht="38.25" x14ac:dyDescent="0.2">
      <c r="A495" s="24" t="s">
        <v>889</v>
      </c>
      <c r="B495" s="24" t="s">
        <v>811</v>
      </c>
      <c r="C495" s="25">
        <v>211776.3</v>
      </c>
      <c r="D495" s="25"/>
      <c r="E495" s="25" t="str">
        <f t="shared" si="35"/>
        <v/>
      </c>
      <c r="F495" s="25"/>
      <c r="G495" s="25" t="str">
        <f t="shared" si="38"/>
        <v xml:space="preserve"> </v>
      </c>
      <c r="H495" s="25">
        <v>211776.3</v>
      </c>
      <c r="I495" s="25"/>
      <c r="J495" s="25" t="str">
        <f t="shared" si="36"/>
        <v/>
      </c>
      <c r="K495" s="25"/>
      <c r="L495" s="19" t="str">
        <f t="shared" si="37"/>
        <v xml:space="preserve"> </v>
      </c>
      <c r="M495" s="1"/>
    </row>
    <row r="496" spans="1:13" ht="25.5" x14ac:dyDescent="0.2">
      <c r="A496" s="24" t="s">
        <v>905</v>
      </c>
      <c r="B496" s="24" t="s">
        <v>1049</v>
      </c>
      <c r="C496" s="25">
        <v>60992.5</v>
      </c>
      <c r="D496" s="25">
        <v>308.93203999999997</v>
      </c>
      <c r="E496" s="25">
        <f t="shared" si="35"/>
        <v>0.50650824281673967</v>
      </c>
      <c r="F496" s="25">
        <v>1630.2600199999999</v>
      </c>
      <c r="G496" s="25">
        <f t="shared" si="38"/>
        <v>18.949862979526419</v>
      </c>
      <c r="H496" s="25">
        <v>60992.5</v>
      </c>
      <c r="I496" s="25">
        <v>308.93203999999997</v>
      </c>
      <c r="J496" s="25">
        <f t="shared" si="36"/>
        <v>0.50650824281673967</v>
      </c>
      <c r="K496" s="25">
        <v>1630.2600199999999</v>
      </c>
      <c r="L496" s="19">
        <f t="shared" si="37"/>
        <v>18.949862979526419</v>
      </c>
      <c r="M496" s="1"/>
    </row>
    <row r="497" spans="1:13" ht="25.5" x14ac:dyDescent="0.2">
      <c r="A497" s="24" t="s">
        <v>1111</v>
      </c>
      <c r="B497" s="24" t="s">
        <v>290</v>
      </c>
      <c r="C497" s="25">
        <v>60992.5</v>
      </c>
      <c r="D497" s="25">
        <v>308.93203999999997</v>
      </c>
      <c r="E497" s="25">
        <f t="shared" si="35"/>
        <v>0.50650824281673967</v>
      </c>
      <c r="F497" s="25">
        <v>1630.2600199999999</v>
      </c>
      <c r="G497" s="25">
        <f t="shared" si="38"/>
        <v>18.949862979526419</v>
      </c>
      <c r="H497" s="25">
        <v>60992.5</v>
      </c>
      <c r="I497" s="25">
        <v>308.93203999999997</v>
      </c>
      <c r="J497" s="25">
        <f t="shared" si="36"/>
        <v>0.50650824281673967</v>
      </c>
      <c r="K497" s="25">
        <v>1630.2600199999999</v>
      </c>
      <c r="L497" s="19">
        <f t="shared" si="37"/>
        <v>18.949862979526419</v>
      </c>
      <c r="M497" s="1"/>
    </row>
    <row r="498" spans="1:13" ht="51" x14ac:dyDescent="0.2">
      <c r="A498" s="24" t="s">
        <v>38</v>
      </c>
      <c r="B498" s="24" t="s">
        <v>263</v>
      </c>
      <c r="C498" s="25">
        <v>276939</v>
      </c>
      <c r="D498" s="25"/>
      <c r="E498" s="25" t="str">
        <f t="shared" si="35"/>
        <v/>
      </c>
      <c r="F498" s="25"/>
      <c r="G498" s="25" t="str">
        <f t="shared" si="38"/>
        <v xml:space="preserve"> </v>
      </c>
      <c r="H498" s="25">
        <v>276939</v>
      </c>
      <c r="I498" s="25"/>
      <c r="J498" s="25" t="str">
        <f t="shared" si="36"/>
        <v/>
      </c>
      <c r="K498" s="25"/>
      <c r="L498" s="19" t="str">
        <f t="shared" si="37"/>
        <v xml:space="preserve"> </v>
      </c>
      <c r="M498" s="1"/>
    </row>
    <row r="499" spans="1:13" ht="38.25" x14ac:dyDescent="0.2">
      <c r="A499" s="24" t="s">
        <v>390</v>
      </c>
      <c r="B499" s="24" t="s">
        <v>959</v>
      </c>
      <c r="C499" s="25">
        <v>44868.800000000003</v>
      </c>
      <c r="D499" s="25"/>
      <c r="E499" s="25" t="str">
        <f t="shared" si="35"/>
        <v/>
      </c>
      <c r="F499" s="25"/>
      <c r="G499" s="25" t="str">
        <f t="shared" si="38"/>
        <v xml:space="preserve"> </v>
      </c>
      <c r="H499" s="25">
        <v>44868.800000000003</v>
      </c>
      <c r="I499" s="25"/>
      <c r="J499" s="25" t="str">
        <f t="shared" si="36"/>
        <v/>
      </c>
      <c r="K499" s="25"/>
      <c r="L499" s="19" t="str">
        <f t="shared" si="37"/>
        <v xml:space="preserve"> </v>
      </c>
      <c r="M499" s="1"/>
    </row>
    <row r="500" spans="1:13" ht="38.25" x14ac:dyDescent="0.2">
      <c r="A500" s="24" t="s">
        <v>636</v>
      </c>
      <c r="B500" s="24" t="s">
        <v>688</v>
      </c>
      <c r="C500" s="25">
        <v>44868.800000000003</v>
      </c>
      <c r="D500" s="25"/>
      <c r="E500" s="25" t="str">
        <f t="shared" si="35"/>
        <v/>
      </c>
      <c r="F500" s="25"/>
      <c r="G500" s="25" t="str">
        <f t="shared" si="38"/>
        <v xml:space="preserve"> </v>
      </c>
      <c r="H500" s="25">
        <v>44868.800000000003</v>
      </c>
      <c r="I500" s="25"/>
      <c r="J500" s="25" t="str">
        <f t="shared" si="36"/>
        <v/>
      </c>
      <c r="K500" s="25"/>
      <c r="L500" s="19" t="str">
        <f t="shared" si="37"/>
        <v xml:space="preserve"> </v>
      </c>
      <c r="M500" s="1"/>
    </row>
    <row r="501" spans="1:13" ht="25.5" x14ac:dyDescent="0.2">
      <c r="A501" s="24" t="s">
        <v>970</v>
      </c>
      <c r="B501" s="24" t="s">
        <v>862</v>
      </c>
      <c r="C501" s="25">
        <v>107182</v>
      </c>
      <c r="D501" s="25"/>
      <c r="E501" s="25" t="str">
        <f t="shared" si="35"/>
        <v/>
      </c>
      <c r="F501" s="25"/>
      <c r="G501" s="25" t="str">
        <f t="shared" si="38"/>
        <v xml:space="preserve"> </v>
      </c>
      <c r="H501" s="25">
        <v>107182</v>
      </c>
      <c r="I501" s="25"/>
      <c r="J501" s="25" t="str">
        <f t="shared" si="36"/>
        <v/>
      </c>
      <c r="K501" s="25"/>
      <c r="L501" s="19" t="str">
        <f t="shared" si="37"/>
        <v xml:space="preserve"> </v>
      </c>
      <c r="M501" s="1"/>
    </row>
    <row r="502" spans="1:13" ht="25.5" x14ac:dyDescent="0.2">
      <c r="A502" s="24" t="s">
        <v>11</v>
      </c>
      <c r="B502" s="24" t="s">
        <v>857</v>
      </c>
      <c r="C502" s="25">
        <v>107182</v>
      </c>
      <c r="D502" s="25"/>
      <c r="E502" s="25" t="str">
        <f t="shared" si="35"/>
        <v/>
      </c>
      <c r="F502" s="25"/>
      <c r="G502" s="25" t="str">
        <f t="shared" si="38"/>
        <v xml:space="preserve"> </v>
      </c>
      <c r="H502" s="25">
        <v>107182</v>
      </c>
      <c r="I502" s="25"/>
      <c r="J502" s="25" t="str">
        <f t="shared" si="36"/>
        <v/>
      </c>
      <c r="K502" s="25"/>
      <c r="L502" s="19" t="str">
        <f t="shared" si="37"/>
        <v xml:space="preserve"> </v>
      </c>
      <c r="M502" s="1"/>
    </row>
    <row r="503" spans="1:13" ht="25.5" x14ac:dyDescent="0.2">
      <c r="A503" s="24" t="s">
        <v>437</v>
      </c>
      <c r="B503" s="24" t="s">
        <v>361</v>
      </c>
      <c r="C503" s="25">
        <v>10325.1</v>
      </c>
      <c r="D503" s="25"/>
      <c r="E503" s="25" t="str">
        <f t="shared" si="35"/>
        <v/>
      </c>
      <c r="F503" s="25"/>
      <c r="G503" s="25" t="str">
        <f t="shared" si="38"/>
        <v xml:space="preserve"> </v>
      </c>
      <c r="H503" s="25">
        <v>10325.1</v>
      </c>
      <c r="I503" s="25"/>
      <c r="J503" s="25" t="str">
        <f t="shared" si="36"/>
        <v/>
      </c>
      <c r="K503" s="25"/>
      <c r="L503" s="19" t="str">
        <f t="shared" si="37"/>
        <v xml:space="preserve"> </v>
      </c>
      <c r="M503" s="1"/>
    </row>
    <row r="504" spans="1:13" ht="38.25" x14ac:dyDescent="0.2">
      <c r="A504" s="24" t="s">
        <v>1117</v>
      </c>
      <c r="B504" s="24" t="s">
        <v>428</v>
      </c>
      <c r="C504" s="25">
        <v>10325.1</v>
      </c>
      <c r="D504" s="25"/>
      <c r="E504" s="25" t="str">
        <f t="shared" si="35"/>
        <v/>
      </c>
      <c r="F504" s="25"/>
      <c r="G504" s="25" t="str">
        <f t="shared" si="38"/>
        <v xml:space="preserve"> </v>
      </c>
      <c r="H504" s="25">
        <v>10325.1</v>
      </c>
      <c r="I504" s="25"/>
      <c r="J504" s="25" t="str">
        <f t="shared" si="36"/>
        <v/>
      </c>
      <c r="K504" s="25"/>
      <c r="L504" s="19" t="str">
        <f t="shared" si="37"/>
        <v xml:space="preserve"> </v>
      </c>
      <c r="M504" s="1"/>
    </row>
    <row r="505" spans="1:13" ht="25.5" x14ac:dyDescent="0.2">
      <c r="A505" s="24" t="s">
        <v>1095</v>
      </c>
      <c r="B505" s="24" t="s">
        <v>142</v>
      </c>
      <c r="C505" s="25"/>
      <c r="D505" s="25">
        <v>40.770000000000003</v>
      </c>
      <c r="E505" s="25" t="str">
        <f t="shared" si="35"/>
        <v xml:space="preserve"> </v>
      </c>
      <c r="F505" s="25"/>
      <c r="G505" s="25" t="str">
        <f t="shared" si="38"/>
        <v xml:space="preserve"> </v>
      </c>
      <c r="H505" s="25"/>
      <c r="I505" s="25">
        <v>40.770000000000003</v>
      </c>
      <c r="J505" s="25" t="str">
        <f t="shared" si="36"/>
        <v xml:space="preserve"> </v>
      </c>
      <c r="K505" s="25"/>
      <c r="L505" s="19" t="str">
        <f t="shared" si="37"/>
        <v xml:space="preserve"> </v>
      </c>
      <c r="M505" s="1">
        <f>I505-O505</f>
        <v>40.770000000000003</v>
      </c>
    </row>
    <row r="506" spans="1:13" ht="76.5" x14ac:dyDescent="0.2">
      <c r="A506" s="24" t="s">
        <v>646</v>
      </c>
      <c r="B506" s="24" t="s">
        <v>932</v>
      </c>
      <c r="C506" s="25">
        <v>2910.5</v>
      </c>
      <c r="D506" s="25"/>
      <c r="E506" s="25" t="str">
        <f t="shared" si="35"/>
        <v/>
      </c>
      <c r="F506" s="25"/>
      <c r="G506" s="25" t="str">
        <f t="shared" si="38"/>
        <v xml:space="preserve"> </v>
      </c>
      <c r="H506" s="25">
        <v>2910.5</v>
      </c>
      <c r="I506" s="25"/>
      <c r="J506" s="25" t="str">
        <f t="shared" si="36"/>
        <v/>
      </c>
      <c r="K506" s="25"/>
      <c r="L506" s="19" t="str">
        <f t="shared" si="37"/>
        <v xml:space="preserve"> </v>
      </c>
      <c r="M506" s="1"/>
    </row>
    <row r="507" spans="1:13" ht="76.5" x14ac:dyDescent="0.2">
      <c r="A507" s="24" t="s">
        <v>166</v>
      </c>
      <c r="B507" s="24" t="s">
        <v>1061</v>
      </c>
      <c r="C507" s="25">
        <v>2910.5</v>
      </c>
      <c r="D507" s="25"/>
      <c r="E507" s="25" t="str">
        <f t="shared" si="35"/>
        <v/>
      </c>
      <c r="F507" s="25"/>
      <c r="G507" s="25" t="str">
        <f t="shared" si="38"/>
        <v xml:space="preserve"> </v>
      </c>
      <c r="H507" s="25">
        <v>2910.5</v>
      </c>
      <c r="I507" s="25"/>
      <c r="J507" s="25" t="str">
        <f t="shared" si="36"/>
        <v/>
      </c>
      <c r="K507" s="25"/>
      <c r="L507" s="19" t="str">
        <f t="shared" si="37"/>
        <v xml:space="preserve"> </v>
      </c>
      <c r="M507" s="1"/>
    </row>
    <row r="508" spans="1:13" x14ac:dyDescent="0.2">
      <c r="A508" s="24" t="s">
        <v>25</v>
      </c>
      <c r="B508" s="24" t="s">
        <v>35</v>
      </c>
      <c r="C508" s="25">
        <v>18784.7</v>
      </c>
      <c r="D508" s="25"/>
      <c r="E508" s="25" t="str">
        <f t="shared" si="35"/>
        <v/>
      </c>
      <c r="F508" s="25"/>
      <c r="G508" s="25" t="str">
        <f t="shared" si="38"/>
        <v xml:space="preserve"> </v>
      </c>
      <c r="H508" s="25">
        <v>18784.7</v>
      </c>
      <c r="I508" s="25"/>
      <c r="J508" s="25" t="str">
        <f t="shared" si="36"/>
        <v/>
      </c>
      <c r="K508" s="25"/>
      <c r="L508" s="19" t="str">
        <f t="shared" si="37"/>
        <v xml:space="preserve"> </v>
      </c>
      <c r="M508" s="1"/>
    </row>
    <row r="509" spans="1:13" x14ac:dyDescent="0.2">
      <c r="A509" s="24" t="s">
        <v>760</v>
      </c>
      <c r="B509" s="24" t="s">
        <v>965</v>
      </c>
      <c r="C509" s="25">
        <v>18784.7</v>
      </c>
      <c r="D509" s="25"/>
      <c r="E509" s="25" t="str">
        <f t="shared" si="35"/>
        <v/>
      </c>
      <c r="F509" s="25"/>
      <c r="G509" s="25" t="str">
        <f t="shared" si="38"/>
        <v xml:space="preserve"> </v>
      </c>
      <c r="H509" s="25">
        <v>18784.7</v>
      </c>
      <c r="I509" s="25"/>
      <c r="J509" s="25" t="str">
        <f t="shared" si="36"/>
        <v/>
      </c>
      <c r="K509" s="25"/>
      <c r="L509" s="19" t="str">
        <f t="shared" si="37"/>
        <v xml:space="preserve"> </v>
      </c>
      <c r="M509" s="1"/>
    </row>
    <row r="510" spans="1:13" ht="25.5" x14ac:dyDescent="0.2">
      <c r="A510" s="24" t="s">
        <v>629</v>
      </c>
      <c r="B510" s="24" t="s">
        <v>382</v>
      </c>
      <c r="C510" s="25">
        <v>23083.9</v>
      </c>
      <c r="D510" s="25"/>
      <c r="E510" s="25" t="str">
        <f t="shared" si="35"/>
        <v/>
      </c>
      <c r="F510" s="25"/>
      <c r="G510" s="25" t="str">
        <f t="shared" si="38"/>
        <v xml:space="preserve"> </v>
      </c>
      <c r="H510" s="25">
        <v>23083.9</v>
      </c>
      <c r="I510" s="25"/>
      <c r="J510" s="25" t="str">
        <f t="shared" si="36"/>
        <v/>
      </c>
      <c r="K510" s="25"/>
      <c r="L510" s="19" t="str">
        <f t="shared" si="37"/>
        <v xml:space="preserve"> </v>
      </c>
      <c r="M510" s="1"/>
    </row>
    <row r="511" spans="1:13" ht="25.5" x14ac:dyDescent="0.2">
      <c r="A511" s="24" t="s">
        <v>157</v>
      </c>
      <c r="B511" s="24" t="s">
        <v>663</v>
      </c>
      <c r="C511" s="25">
        <v>23083.9</v>
      </c>
      <c r="D511" s="25"/>
      <c r="E511" s="25" t="str">
        <f t="shared" si="35"/>
        <v/>
      </c>
      <c r="F511" s="25"/>
      <c r="G511" s="25" t="str">
        <f t="shared" si="38"/>
        <v xml:space="preserve"> </v>
      </c>
      <c r="H511" s="25">
        <v>23083.9</v>
      </c>
      <c r="I511" s="25"/>
      <c r="J511" s="25" t="str">
        <f t="shared" si="36"/>
        <v/>
      </c>
      <c r="K511" s="25"/>
      <c r="L511" s="19" t="str">
        <f t="shared" si="37"/>
        <v xml:space="preserve"> </v>
      </c>
      <c r="M511" s="1"/>
    </row>
    <row r="512" spans="1:13" ht="25.5" x14ac:dyDescent="0.2">
      <c r="A512" s="24" t="s">
        <v>187</v>
      </c>
      <c r="B512" s="24" t="s">
        <v>319</v>
      </c>
      <c r="C512" s="25">
        <v>1242573.7</v>
      </c>
      <c r="D512" s="25"/>
      <c r="E512" s="25" t="str">
        <f t="shared" ref="E512:E575" si="41">IF(C512=0," ",IF(D512/C512*100&gt;200,"свыше 200",IF(D512/C512&gt;0,D512/C512*100,"")))</f>
        <v/>
      </c>
      <c r="F512" s="25"/>
      <c r="G512" s="25" t="str">
        <f t="shared" si="38"/>
        <v xml:space="preserve"> </v>
      </c>
      <c r="H512" s="25">
        <v>1242573.7</v>
      </c>
      <c r="I512" s="25"/>
      <c r="J512" s="25" t="str">
        <f t="shared" ref="J512:J575" si="42">IF(H512=0," ",IF(I512/H512*100&gt;200,"свыше 200",IF(I512/H512&gt;0,I512/H512*100,"")))</f>
        <v/>
      </c>
      <c r="K512" s="25"/>
      <c r="L512" s="19" t="str">
        <f t="shared" ref="L512:L575" si="43">IF(K512=0," ",IF(I512/K512*100&gt;200,"свыше 200",IF(I512/K512&gt;0,I512/K512*100,"")))</f>
        <v xml:space="preserve"> </v>
      </c>
      <c r="M512" s="1"/>
    </row>
    <row r="513" spans="1:13" ht="25.5" x14ac:dyDescent="0.2">
      <c r="A513" s="24" t="s">
        <v>935</v>
      </c>
      <c r="B513" s="24" t="s">
        <v>781</v>
      </c>
      <c r="C513" s="25">
        <v>1242573.7</v>
      </c>
      <c r="D513" s="25"/>
      <c r="E513" s="25" t="str">
        <f t="shared" si="41"/>
        <v/>
      </c>
      <c r="F513" s="25"/>
      <c r="G513" s="25" t="str">
        <f t="shared" si="38"/>
        <v xml:space="preserve"> </v>
      </c>
      <c r="H513" s="25">
        <v>1242573.7</v>
      </c>
      <c r="I513" s="25"/>
      <c r="J513" s="25" t="str">
        <f t="shared" si="42"/>
        <v/>
      </c>
      <c r="K513" s="25"/>
      <c r="L513" s="19" t="str">
        <f t="shared" si="43"/>
        <v xml:space="preserve"> </v>
      </c>
      <c r="M513" s="1"/>
    </row>
    <row r="514" spans="1:13" ht="25.5" x14ac:dyDescent="0.2">
      <c r="A514" s="24" t="s">
        <v>204</v>
      </c>
      <c r="B514" s="24" t="s">
        <v>1046</v>
      </c>
      <c r="C514" s="25"/>
      <c r="D514" s="25">
        <v>2048.2845499999999</v>
      </c>
      <c r="E514" s="25" t="str">
        <f t="shared" si="41"/>
        <v xml:space="preserve"> </v>
      </c>
      <c r="F514" s="25"/>
      <c r="G514" s="25" t="str">
        <f t="shared" si="38"/>
        <v xml:space="preserve"> </v>
      </c>
      <c r="H514" s="25"/>
      <c r="I514" s="25">
        <v>2048.2845499999999</v>
      </c>
      <c r="J514" s="25" t="str">
        <f t="shared" si="42"/>
        <v xml:space="preserve"> </v>
      </c>
      <c r="K514" s="25"/>
      <c r="L514" s="19" t="str">
        <f t="shared" si="43"/>
        <v xml:space="preserve"> </v>
      </c>
      <c r="M514" s="1">
        <f>I514-O514</f>
        <v>2048.2845499999999</v>
      </c>
    </row>
    <row r="515" spans="1:13" ht="25.5" x14ac:dyDescent="0.2">
      <c r="A515" s="24" t="s">
        <v>475</v>
      </c>
      <c r="B515" s="24" t="s">
        <v>1092</v>
      </c>
      <c r="C515" s="25">
        <v>0</v>
      </c>
      <c r="D515" s="25">
        <v>2048.2845499999999</v>
      </c>
      <c r="E515" s="25" t="str">
        <f t="shared" si="41"/>
        <v xml:space="preserve"> </v>
      </c>
      <c r="F515" s="25"/>
      <c r="G515" s="25" t="str">
        <f t="shared" si="38"/>
        <v xml:space="preserve"> </v>
      </c>
      <c r="H515" s="25"/>
      <c r="I515" s="25">
        <v>2048.2845499999999</v>
      </c>
      <c r="J515" s="25" t="str">
        <f t="shared" si="42"/>
        <v xml:space="preserve"> </v>
      </c>
      <c r="K515" s="25"/>
      <c r="L515" s="19" t="str">
        <f t="shared" si="43"/>
        <v xml:space="preserve"> </v>
      </c>
      <c r="M515" s="1">
        <f>I515-O515</f>
        <v>2048.2845499999999</v>
      </c>
    </row>
    <row r="516" spans="1:13" ht="25.5" x14ac:dyDescent="0.2">
      <c r="A516" s="24" t="s">
        <v>211</v>
      </c>
      <c r="B516" s="24" t="s">
        <v>300</v>
      </c>
      <c r="C516" s="25">
        <v>3014.1</v>
      </c>
      <c r="D516" s="25"/>
      <c r="E516" s="25" t="str">
        <f t="shared" si="41"/>
        <v/>
      </c>
      <c r="F516" s="25"/>
      <c r="G516" s="25" t="str">
        <f t="shared" si="38"/>
        <v xml:space="preserve"> </v>
      </c>
      <c r="H516" s="25">
        <v>3014.1</v>
      </c>
      <c r="I516" s="25"/>
      <c r="J516" s="25" t="str">
        <f t="shared" si="42"/>
        <v/>
      </c>
      <c r="K516" s="25"/>
      <c r="L516" s="19" t="str">
        <f t="shared" si="43"/>
        <v xml:space="preserve"> </v>
      </c>
      <c r="M516" s="1"/>
    </row>
    <row r="517" spans="1:13" ht="38.25" x14ac:dyDescent="0.2">
      <c r="A517" s="24" t="s">
        <v>483</v>
      </c>
      <c r="B517" s="24" t="s">
        <v>1137</v>
      </c>
      <c r="C517" s="25">
        <v>3014.1</v>
      </c>
      <c r="D517" s="25"/>
      <c r="E517" s="25" t="str">
        <f t="shared" si="41"/>
        <v/>
      </c>
      <c r="F517" s="25"/>
      <c r="G517" s="25" t="str">
        <f t="shared" si="38"/>
        <v xml:space="preserve"> </v>
      </c>
      <c r="H517" s="25">
        <v>3014.1</v>
      </c>
      <c r="I517" s="25"/>
      <c r="J517" s="25" t="str">
        <f t="shared" si="42"/>
        <v/>
      </c>
      <c r="K517" s="25"/>
      <c r="L517" s="19" t="str">
        <f t="shared" si="43"/>
        <v xml:space="preserve"> </v>
      </c>
      <c r="M517" s="1"/>
    </row>
    <row r="518" spans="1:13" ht="25.5" x14ac:dyDescent="0.2">
      <c r="A518" s="24" t="s">
        <v>145</v>
      </c>
      <c r="B518" s="24" t="s">
        <v>494</v>
      </c>
      <c r="C518" s="25">
        <v>23730</v>
      </c>
      <c r="D518" s="25"/>
      <c r="E518" s="25" t="str">
        <f t="shared" si="41"/>
        <v/>
      </c>
      <c r="F518" s="25"/>
      <c r="G518" s="25" t="str">
        <f t="shared" ref="G518:G581" si="44">IF(F518=0," ",IF(D518/F518*100&gt;200,"свыше 200",IF(D518/F518&gt;0,D518/F518*100,"")))</f>
        <v xml:space="preserve"> </v>
      </c>
      <c r="H518" s="25">
        <v>23730</v>
      </c>
      <c r="I518" s="25"/>
      <c r="J518" s="25" t="str">
        <f t="shared" si="42"/>
        <v/>
      </c>
      <c r="K518" s="25"/>
      <c r="L518" s="19" t="str">
        <f t="shared" si="43"/>
        <v xml:space="preserve"> </v>
      </c>
      <c r="M518" s="1"/>
    </row>
    <row r="519" spans="1:13" ht="25.5" x14ac:dyDescent="0.2">
      <c r="A519" s="24" t="s">
        <v>392</v>
      </c>
      <c r="B519" s="24" t="s">
        <v>228</v>
      </c>
      <c r="C519" s="25">
        <v>23730</v>
      </c>
      <c r="D519" s="25"/>
      <c r="E519" s="25" t="str">
        <f t="shared" si="41"/>
        <v/>
      </c>
      <c r="F519" s="25"/>
      <c r="G519" s="25" t="str">
        <f t="shared" si="44"/>
        <v xml:space="preserve"> </v>
      </c>
      <c r="H519" s="25">
        <v>23730</v>
      </c>
      <c r="I519" s="25"/>
      <c r="J519" s="25" t="str">
        <f t="shared" si="42"/>
        <v/>
      </c>
      <c r="K519" s="25"/>
      <c r="L519" s="19" t="str">
        <f t="shared" si="43"/>
        <v xml:space="preserve"> </v>
      </c>
      <c r="M519" s="1"/>
    </row>
    <row r="520" spans="1:13" ht="25.5" x14ac:dyDescent="0.2">
      <c r="A520" s="24" t="s">
        <v>1159</v>
      </c>
      <c r="B520" s="24" t="s">
        <v>358</v>
      </c>
      <c r="C520" s="25"/>
      <c r="D520" s="25"/>
      <c r="E520" s="25" t="str">
        <f t="shared" si="41"/>
        <v xml:space="preserve"> </v>
      </c>
      <c r="F520" s="25">
        <v>43402.6</v>
      </c>
      <c r="G520" s="25" t="str">
        <f t="shared" si="44"/>
        <v/>
      </c>
      <c r="H520" s="25"/>
      <c r="I520" s="25"/>
      <c r="J520" s="25" t="str">
        <f t="shared" si="42"/>
        <v xml:space="preserve"> </v>
      </c>
      <c r="K520" s="25">
        <v>43402.6</v>
      </c>
      <c r="L520" s="19" t="str">
        <f t="shared" si="43"/>
        <v/>
      </c>
      <c r="M520" s="1"/>
    </row>
    <row r="521" spans="1:13" ht="25.5" x14ac:dyDescent="0.2">
      <c r="A521" s="24" t="s">
        <v>1160</v>
      </c>
      <c r="B521" s="24" t="s">
        <v>1127</v>
      </c>
      <c r="C521" s="25"/>
      <c r="D521" s="25"/>
      <c r="E521" s="25" t="str">
        <f t="shared" si="41"/>
        <v xml:space="preserve"> </v>
      </c>
      <c r="F521" s="25">
        <v>43402.6</v>
      </c>
      <c r="G521" s="25" t="str">
        <f t="shared" si="44"/>
        <v/>
      </c>
      <c r="H521" s="25"/>
      <c r="I521" s="25"/>
      <c r="J521" s="25" t="str">
        <f t="shared" si="42"/>
        <v xml:space="preserve"> </v>
      </c>
      <c r="K521" s="25">
        <v>43402.6</v>
      </c>
      <c r="L521" s="19" t="str">
        <f t="shared" si="43"/>
        <v/>
      </c>
      <c r="M521" s="1"/>
    </row>
    <row r="522" spans="1:13" s="35" customFormat="1" ht="25.5" x14ac:dyDescent="0.2">
      <c r="A522" s="33" t="s">
        <v>1129</v>
      </c>
      <c r="B522" s="33" t="s">
        <v>383</v>
      </c>
      <c r="C522" s="34">
        <v>178012.99627</v>
      </c>
      <c r="D522" s="34">
        <v>-3.3508</v>
      </c>
      <c r="E522" s="34" t="str">
        <f t="shared" si="41"/>
        <v/>
      </c>
      <c r="F522" s="34">
        <v>297.04070000000002</v>
      </c>
      <c r="G522" s="34" t="str">
        <f t="shared" si="44"/>
        <v/>
      </c>
      <c r="H522" s="34">
        <v>178011.99627</v>
      </c>
      <c r="I522" s="34">
        <v>-3.3508</v>
      </c>
      <c r="J522" s="34" t="str">
        <f t="shared" si="42"/>
        <v/>
      </c>
      <c r="K522" s="34"/>
      <c r="L522" s="37" t="str">
        <f t="shared" si="43"/>
        <v xml:space="preserve"> </v>
      </c>
      <c r="M522" s="49"/>
    </row>
    <row r="523" spans="1:13" x14ac:dyDescent="0.2">
      <c r="A523" s="24" t="s">
        <v>21</v>
      </c>
      <c r="B523" s="24" t="s">
        <v>127</v>
      </c>
      <c r="C523" s="25">
        <v>178011.99627</v>
      </c>
      <c r="D523" s="25">
        <v>-3.3508</v>
      </c>
      <c r="E523" s="25" t="str">
        <f t="shared" si="41"/>
        <v/>
      </c>
      <c r="F523" s="25"/>
      <c r="G523" s="25" t="str">
        <f t="shared" si="44"/>
        <v xml:space="preserve"> </v>
      </c>
      <c r="H523" s="25">
        <v>178011.99627</v>
      </c>
      <c r="I523" s="25">
        <v>-3.3508</v>
      </c>
      <c r="J523" s="25" t="str">
        <f t="shared" si="42"/>
        <v/>
      </c>
      <c r="K523" s="25"/>
      <c r="L523" s="19" t="str">
        <f t="shared" si="43"/>
        <v xml:space="preserve"> </v>
      </c>
      <c r="M523" s="1"/>
    </row>
    <row r="524" spans="1:13" ht="25.5" x14ac:dyDescent="0.2">
      <c r="A524" s="24" t="s">
        <v>876</v>
      </c>
      <c r="B524" s="24" t="s">
        <v>298</v>
      </c>
      <c r="C524" s="25">
        <v>750</v>
      </c>
      <c r="D524" s="25">
        <v>-3.3508</v>
      </c>
      <c r="E524" s="25" t="str">
        <f t="shared" si="41"/>
        <v/>
      </c>
      <c r="F524" s="25"/>
      <c r="G524" s="25" t="str">
        <f t="shared" si="44"/>
        <v xml:space="preserve"> </v>
      </c>
      <c r="H524" s="25">
        <v>750</v>
      </c>
      <c r="I524" s="25">
        <v>-3.3508</v>
      </c>
      <c r="J524" s="25" t="str">
        <f t="shared" si="42"/>
        <v/>
      </c>
      <c r="K524" s="25"/>
      <c r="L524" s="19" t="str">
        <f t="shared" si="43"/>
        <v xml:space="preserve"> </v>
      </c>
      <c r="M524" s="1"/>
    </row>
    <row r="525" spans="1:13" ht="51" x14ac:dyDescent="0.2">
      <c r="A525" s="24" t="s">
        <v>356</v>
      </c>
      <c r="B525" s="24" t="s">
        <v>711</v>
      </c>
      <c r="C525" s="25">
        <v>177261.99627</v>
      </c>
      <c r="D525" s="25"/>
      <c r="E525" s="25" t="str">
        <f t="shared" si="41"/>
        <v/>
      </c>
      <c r="F525" s="25"/>
      <c r="G525" s="25" t="str">
        <f t="shared" si="44"/>
        <v xml:space="preserve"> </v>
      </c>
      <c r="H525" s="25">
        <v>177261.99627</v>
      </c>
      <c r="I525" s="25"/>
      <c r="J525" s="25" t="str">
        <f t="shared" si="42"/>
        <v/>
      </c>
      <c r="K525" s="25"/>
      <c r="L525" s="19" t="str">
        <f t="shared" si="43"/>
        <v xml:space="preserve"> </v>
      </c>
      <c r="M525" s="1"/>
    </row>
    <row r="526" spans="1:13" x14ac:dyDescent="0.2">
      <c r="A526" s="24" t="s">
        <v>448</v>
      </c>
      <c r="B526" s="24" t="s">
        <v>609</v>
      </c>
      <c r="C526" s="25"/>
      <c r="D526" s="25"/>
      <c r="E526" s="25" t="str">
        <f t="shared" si="41"/>
        <v xml:space="preserve"> </v>
      </c>
      <c r="F526" s="25">
        <v>240</v>
      </c>
      <c r="G526" s="25" t="str">
        <f t="shared" si="44"/>
        <v/>
      </c>
      <c r="H526" s="25"/>
      <c r="I526" s="25"/>
      <c r="J526" s="25" t="str">
        <f t="shared" si="42"/>
        <v xml:space="preserve"> </v>
      </c>
      <c r="K526" s="25"/>
      <c r="L526" s="19" t="str">
        <f t="shared" si="43"/>
        <v xml:space="preserve"> </v>
      </c>
      <c r="M526" s="1"/>
    </row>
    <row r="527" spans="1:13" ht="25.5" x14ac:dyDescent="0.2">
      <c r="A527" s="24" t="s">
        <v>229</v>
      </c>
      <c r="B527" s="24" t="s">
        <v>904</v>
      </c>
      <c r="C527" s="25"/>
      <c r="D527" s="25"/>
      <c r="E527" s="25" t="str">
        <f t="shared" si="41"/>
        <v xml:space="preserve"> </v>
      </c>
      <c r="F527" s="25">
        <v>240</v>
      </c>
      <c r="G527" s="25"/>
      <c r="H527" s="25"/>
      <c r="I527" s="25"/>
      <c r="J527" s="25"/>
      <c r="K527" s="25"/>
      <c r="L527" s="19"/>
      <c r="M527" s="1"/>
    </row>
    <row r="528" spans="1:13" x14ac:dyDescent="0.2">
      <c r="A528" s="24" t="s">
        <v>442</v>
      </c>
      <c r="B528" s="24" t="s">
        <v>626</v>
      </c>
      <c r="C528" s="25">
        <v>1</v>
      </c>
      <c r="D528" s="25"/>
      <c r="E528" s="25" t="str">
        <f t="shared" si="41"/>
        <v/>
      </c>
      <c r="F528" s="25">
        <v>57.040700000000001</v>
      </c>
      <c r="G528" s="25" t="str">
        <f t="shared" si="44"/>
        <v/>
      </c>
      <c r="H528" s="25"/>
      <c r="I528" s="25"/>
      <c r="J528" s="25" t="str">
        <f t="shared" si="42"/>
        <v xml:space="preserve"> </v>
      </c>
      <c r="K528" s="25"/>
      <c r="L528" s="19" t="str">
        <f t="shared" si="43"/>
        <v xml:space="preserve"> </v>
      </c>
      <c r="M528" s="1"/>
    </row>
    <row r="529" spans="1:13" ht="25.5" x14ac:dyDescent="0.2">
      <c r="A529" s="24" t="s">
        <v>224</v>
      </c>
      <c r="B529" s="24" t="s">
        <v>934</v>
      </c>
      <c r="C529" s="25">
        <v>1</v>
      </c>
      <c r="D529" s="25"/>
      <c r="E529" s="25" t="str">
        <f t="shared" si="41"/>
        <v/>
      </c>
      <c r="F529" s="25">
        <v>57.040700000000001</v>
      </c>
      <c r="G529" s="25" t="str">
        <f t="shared" si="44"/>
        <v/>
      </c>
      <c r="H529" s="25"/>
      <c r="I529" s="25"/>
      <c r="J529" s="25" t="str">
        <f t="shared" si="42"/>
        <v xml:space="preserve"> </v>
      </c>
      <c r="K529" s="25"/>
      <c r="L529" s="19" t="str">
        <f t="shared" si="43"/>
        <v xml:space="preserve"> </v>
      </c>
      <c r="M529" s="1"/>
    </row>
    <row r="530" spans="1:13" s="35" customFormat="1" ht="25.5" x14ac:dyDescent="0.2">
      <c r="A530" s="33" t="s">
        <v>1013</v>
      </c>
      <c r="B530" s="33" t="s">
        <v>503</v>
      </c>
      <c r="C530" s="34">
        <v>675</v>
      </c>
      <c r="D530" s="34">
        <v>226.34</v>
      </c>
      <c r="E530" s="34">
        <f t="shared" si="41"/>
        <v>33.531851851851854</v>
      </c>
      <c r="F530" s="34">
        <v>225.46</v>
      </c>
      <c r="G530" s="34">
        <f t="shared" si="44"/>
        <v>100.39031313758538</v>
      </c>
      <c r="H530" s="34"/>
      <c r="I530" s="34">
        <v>14</v>
      </c>
      <c r="J530" s="34" t="str">
        <f t="shared" si="42"/>
        <v xml:space="preserve"> </v>
      </c>
      <c r="K530" s="34">
        <v>3</v>
      </c>
      <c r="L530" s="37" t="str">
        <f t="shared" si="43"/>
        <v>свыше 200</v>
      </c>
      <c r="M530" s="49"/>
    </row>
    <row r="531" spans="1:13" ht="25.5" x14ac:dyDescent="0.2">
      <c r="A531" s="24" t="s">
        <v>1059</v>
      </c>
      <c r="B531" s="24" t="s">
        <v>472</v>
      </c>
      <c r="C531" s="25"/>
      <c r="D531" s="25">
        <v>14</v>
      </c>
      <c r="E531" s="25" t="str">
        <f t="shared" si="41"/>
        <v xml:space="preserve"> </v>
      </c>
      <c r="F531" s="25">
        <v>3</v>
      </c>
      <c r="G531" s="25" t="str">
        <f t="shared" si="44"/>
        <v>свыше 200</v>
      </c>
      <c r="H531" s="25"/>
      <c r="I531" s="25">
        <v>14</v>
      </c>
      <c r="J531" s="25" t="str">
        <f t="shared" si="42"/>
        <v xml:space="preserve"> </v>
      </c>
      <c r="K531" s="25">
        <v>3</v>
      </c>
      <c r="L531" s="19" t="str">
        <f t="shared" si="43"/>
        <v>свыше 200</v>
      </c>
      <c r="M531" s="1"/>
    </row>
    <row r="532" spans="1:13" ht="25.5" x14ac:dyDescent="0.2">
      <c r="A532" s="24" t="s">
        <v>1023</v>
      </c>
      <c r="B532" s="24" t="s">
        <v>472</v>
      </c>
      <c r="C532" s="25"/>
      <c r="D532" s="25">
        <v>14</v>
      </c>
      <c r="E532" s="25" t="str">
        <f t="shared" si="41"/>
        <v xml:space="preserve"> </v>
      </c>
      <c r="F532" s="25">
        <v>3</v>
      </c>
      <c r="G532" s="25" t="str">
        <f t="shared" si="44"/>
        <v>свыше 200</v>
      </c>
      <c r="H532" s="25"/>
      <c r="I532" s="25">
        <v>14</v>
      </c>
      <c r="J532" s="25" t="str">
        <f t="shared" si="42"/>
        <v xml:space="preserve"> </v>
      </c>
      <c r="K532" s="25">
        <v>3</v>
      </c>
      <c r="L532" s="19" t="str">
        <f t="shared" si="43"/>
        <v>свыше 200</v>
      </c>
      <c r="M532" s="1"/>
    </row>
    <row r="533" spans="1:13" x14ac:dyDescent="0.2">
      <c r="A533" s="24" t="s">
        <v>519</v>
      </c>
      <c r="B533" s="24" t="s">
        <v>202</v>
      </c>
      <c r="C533" s="25">
        <v>675</v>
      </c>
      <c r="D533" s="25">
        <v>212.34</v>
      </c>
      <c r="E533" s="25">
        <f t="shared" si="41"/>
        <v>31.457777777777778</v>
      </c>
      <c r="F533" s="25">
        <v>222.46</v>
      </c>
      <c r="G533" s="25">
        <f t="shared" si="44"/>
        <v>95.450867571698282</v>
      </c>
      <c r="H533" s="25"/>
      <c r="I533" s="25"/>
      <c r="J533" s="25" t="str">
        <f t="shared" si="42"/>
        <v xml:space="preserve"> </v>
      </c>
      <c r="K533" s="25"/>
      <c r="L533" s="19" t="str">
        <f t="shared" si="43"/>
        <v xml:space="preserve"> </v>
      </c>
      <c r="M533" s="1"/>
    </row>
    <row r="534" spans="1:13" ht="25.5" x14ac:dyDescent="0.2">
      <c r="A534" s="24" t="s">
        <v>1000</v>
      </c>
      <c r="B534" s="24" t="s">
        <v>417</v>
      </c>
      <c r="C534" s="25">
        <v>615</v>
      </c>
      <c r="D534" s="25">
        <v>202.34</v>
      </c>
      <c r="E534" s="25">
        <f t="shared" si="41"/>
        <v>32.900813008130079</v>
      </c>
      <c r="F534" s="25">
        <v>217.46</v>
      </c>
      <c r="G534" s="25">
        <f t="shared" si="44"/>
        <v>93.046997148900942</v>
      </c>
      <c r="H534" s="25"/>
      <c r="I534" s="25"/>
      <c r="J534" s="25" t="str">
        <f t="shared" si="42"/>
        <v xml:space="preserve"> </v>
      </c>
      <c r="K534" s="25"/>
      <c r="L534" s="19" t="str">
        <f t="shared" si="43"/>
        <v xml:space="preserve"> </v>
      </c>
      <c r="M534" s="1"/>
    </row>
    <row r="535" spans="1:13" x14ac:dyDescent="0.2">
      <c r="A535" s="24" t="s">
        <v>1133</v>
      </c>
      <c r="B535" s="24" t="s">
        <v>202</v>
      </c>
      <c r="C535" s="25">
        <v>60</v>
      </c>
      <c r="D535" s="25">
        <v>10</v>
      </c>
      <c r="E535" s="25">
        <f t="shared" si="41"/>
        <v>16.666666666666664</v>
      </c>
      <c r="F535" s="25">
        <v>5</v>
      </c>
      <c r="G535" s="25">
        <f t="shared" si="44"/>
        <v>200</v>
      </c>
      <c r="H535" s="25"/>
      <c r="I535" s="25"/>
      <c r="J535" s="25"/>
      <c r="K535" s="25"/>
      <c r="L535" s="25"/>
      <c r="M535" s="25"/>
    </row>
    <row r="536" spans="1:13" s="35" customFormat="1" ht="38.25" x14ac:dyDescent="0.2">
      <c r="A536" s="33" t="s">
        <v>344</v>
      </c>
      <c r="B536" s="33" t="s">
        <v>562</v>
      </c>
      <c r="C536" s="34"/>
      <c r="D536" s="34">
        <v>20503.58495</v>
      </c>
      <c r="E536" s="34" t="str">
        <f t="shared" si="41"/>
        <v xml:space="preserve"> </v>
      </c>
      <c r="F536" s="34">
        <v>39699.091050000003</v>
      </c>
      <c r="G536" s="34">
        <f t="shared" si="44"/>
        <v>51.647492191134184</v>
      </c>
      <c r="H536" s="34"/>
      <c r="I536" s="34">
        <v>37641.125549999997</v>
      </c>
      <c r="J536" s="34" t="str">
        <f t="shared" si="42"/>
        <v xml:space="preserve"> </v>
      </c>
      <c r="K536" s="34">
        <v>87290.195909999995</v>
      </c>
      <c r="L536" s="37">
        <f t="shared" si="43"/>
        <v>43.121825031541505</v>
      </c>
      <c r="M536" s="49">
        <f>I536-O536</f>
        <v>37641.125549999997</v>
      </c>
    </row>
    <row r="537" spans="1:13" ht="38.25" x14ac:dyDescent="0.2">
      <c r="A537" s="24" t="s">
        <v>950</v>
      </c>
      <c r="B537" s="24" t="s">
        <v>897</v>
      </c>
      <c r="C537" s="25"/>
      <c r="D537" s="25">
        <v>20503.58495</v>
      </c>
      <c r="E537" s="25" t="str">
        <f t="shared" si="41"/>
        <v xml:space="preserve"> </v>
      </c>
      <c r="F537" s="25">
        <v>39370.739439999998</v>
      </c>
      <c r="G537" s="25">
        <f t="shared" si="44"/>
        <v>52.078231807779332</v>
      </c>
      <c r="H537" s="25"/>
      <c r="I537" s="25">
        <v>37641.125549999997</v>
      </c>
      <c r="J537" s="25" t="str">
        <f t="shared" si="42"/>
        <v xml:space="preserve"> </v>
      </c>
      <c r="K537" s="25">
        <v>48496.177069999998</v>
      </c>
      <c r="L537" s="19">
        <f t="shared" si="43"/>
        <v>77.616686147587103</v>
      </c>
      <c r="M537" s="1">
        <f>I537-O537</f>
        <v>37641.125549999997</v>
      </c>
    </row>
    <row r="538" spans="1:13" ht="38.25" x14ac:dyDescent="0.2">
      <c r="A538" s="24" t="s">
        <v>501</v>
      </c>
      <c r="B538" s="24" t="s">
        <v>245</v>
      </c>
      <c r="C538" s="25"/>
      <c r="D538" s="25">
        <v>20025.84792</v>
      </c>
      <c r="E538" s="25" t="str">
        <f t="shared" si="41"/>
        <v xml:space="preserve"> </v>
      </c>
      <c r="F538" s="25">
        <v>328.35160999999999</v>
      </c>
      <c r="G538" s="25" t="str">
        <f t="shared" si="44"/>
        <v>свыше 200</v>
      </c>
      <c r="H538" s="25"/>
      <c r="I538" s="25">
        <v>37641.125549999997</v>
      </c>
      <c r="J538" s="25" t="str">
        <f t="shared" si="42"/>
        <v xml:space="preserve"> </v>
      </c>
      <c r="K538" s="25">
        <v>48496.177069999998</v>
      </c>
      <c r="L538" s="19">
        <f t="shared" si="43"/>
        <v>77.616686147587103</v>
      </c>
      <c r="M538" s="1">
        <f>I538-O538</f>
        <v>37641.125549999997</v>
      </c>
    </row>
    <row r="539" spans="1:13" ht="38.25" x14ac:dyDescent="0.2">
      <c r="A539" s="24" t="s">
        <v>26</v>
      </c>
      <c r="B539" s="24" t="s">
        <v>115</v>
      </c>
      <c r="C539" s="25"/>
      <c r="D539" s="25">
        <v>425.48757999999998</v>
      </c>
      <c r="E539" s="25" t="str">
        <f t="shared" si="41"/>
        <v xml:space="preserve"> </v>
      </c>
      <c r="F539" s="25"/>
      <c r="G539" s="25" t="str">
        <f t="shared" si="44"/>
        <v xml:space="preserve"> </v>
      </c>
      <c r="H539" s="25"/>
      <c r="I539" s="25"/>
      <c r="J539" s="25" t="str">
        <f t="shared" si="42"/>
        <v xml:space="preserve"> </v>
      </c>
      <c r="K539" s="25"/>
      <c r="L539" s="19" t="str">
        <f t="shared" si="43"/>
        <v xml:space="preserve"> </v>
      </c>
      <c r="M539" s="1"/>
    </row>
    <row r="540" spans="1:13" ht="38.25" x14ac:dyDescent="0.2">
      <c r="A540" s="24" t="s">
        <v>94</v>
      </c>
      <c r="B540" s="24" t="s">
        <v>590</v>
      </c>
      <c r="C540" s="25"/>
      <c r="D540" s="25">
        <v>52.249450000000003</v>
      </c>
      <c r="E540" s="25" t="str">
        <f t="shared" si="41"/>
        <v xml:space="preserve"> </v>
      </c>
      <c r="F540" s="25"/>
      <c r="G540" s="25" t="str">
        <f t="shared" si="44"/>
        <v xml:space="preserve"> </v>
      </c>
      <c r="H540" s="25"/>
      <c r="I540" s="25"/>
      <c r="J540" s="25" t="str">
        <f t="shared" si="42"/>
        <v xml:space="preserve"> </v>
      </c>
      <c r="K540" s="25"/>
      <c r="L540" s="19" t="str">
        <f t="shared" si="43"/>
        <v xml:space="preserve"> </v>
      </c>
      <c r="M540" s="1"/>
    </row>
    <row r="541" spans="1:13" x14ac:dyDescent="0.2">
      <c r="A541" s="24" t="s">
        <v>404</v>
      </c>
      <c r="B541" s="24" t="s">
        <v>239</v>
      </c>
      <c r="C541" s="25"/>
      <c r="D541" s="25">
        <v>18907.183659999999</v>
      </c>
      <c r="E541" s="25" t="str">
        <f t="shared" si="41"/>
        <v xml:space="preserve"> </v>
      </c>
      <c r="F541" s="25">
        <v>38794.018839999997</v>
      </c>
      <c r="G541" s="25">
        <f t="shared" si="44"/>
        <v>48.737367834922665</v>
      </c>
      <c r="H541" s="25"/>
      <c r="I541" s="25">
        <v>18907.183659999999</v>
      </c>
      <c r="J541" s="25" t="str">
        <f t="shared" si="42"/>
        <v xml:space="preserve"> </v>
      </c>
      <c r="K541" s="25">
        <v>38794.018839999997</v>
      </c>
      <c r="L541" s="19">
        <f t="shared" si="43"/>
        <v>48.737367834922665</v>
      </c>
      <c r="M541" s="1">
        <f>I541-O541</f>
        <v>18907.183659999999</v>
      </c>
    </row>
    <row r="542" spans="1:13" ht="25.5" x14ac:dyDescent="0.2">
      <c r="A542" s="24" t="s">
        <v>61</v>
      </c>
      <c r="B542" s="24" t="s">
        <v>506</v>
      </c>
      <c r="C542" s="25"/>
      <c r="D542" s="25">
        <v>4056.7643800000001</v>
      </c>
      <c r="E542" s="25" t="str">
        <f t="shared" si="41"/>
        <v xml:space="preserve"> </v>
      </c>
      <c r="F542" s="25">
        <v>28670.565999999999</v>
      </c>
      <c r="G542" s="25">
        <f t="shared" si="44"/>
        <v>14.149578979361621</v>
      </c>
      <c r="H542" s="25"/>
      <c r="I542" s="25">
        <v>4056.7643800000001</v>
      </c>
      <c r="J542" s="25" t="str">
        <f t="shared" si="42"/>
        <v xml:space="preserve"> </v>
      </c>
      <c r="K542" s="25">
        <v>28670.565999999999</v>
      </c>
      <c r="L542" s="19">
        <f>IF(K542=0," ",IF(I542/K542*100&gt;200,"свыше 200",IF(I542/K542&gt;0,I542/K542*100,"")))</f>
        <v>14.149578979361621</v>
      </c>
      <c r="M542" s="1"/>
    </row>
    <row r="543" spans="1:13" ht="25.5" x14ac:dyDescent="0.2">
      <c r="A543" s="24" t="s">
        <v>198</v>
      </c>
      <c r="B543" s="24" t="s">
        <v>831</v>
      </c>
      <c r="C543" s="25"/>
      <c r="D543" s="25">
        <v>23.101379999999999</v>
      </c>
      <c r="E543" s="25" t="str">
        <f t="shared" si="41"/>
        <v xml:space="preserve"> </v>
      </c>
      <c r="F543" s="25">
        <v>1.7088399999999999</v>
      </c>
      <c r="G543" s="25" t="str">
        <f t="shared" si="44"/>
        <v>свыше 200</v>
      </c>
      <c r="H543" s="25"/>
      <c r="I543" s="25"/>
      <c r="J543" s="25" t="str">
        <f t="shared" si="42"/>
        <v xml:space="preserve"> </v>
      </c>
      <c r="K543" s="25">
        <v>1.7088399999999999</v>
      </c>
      <c r="L543" s="19" t="str">
        <f t="shared" si="43"/>
        <v/>
      </c>
      <c r="M543" s="1">
        <f>I543-O543</f>
        <v>0</v>
      </c>
    </row>
    <row r="544" spans="1:13" x14ac:dyDescent="0.2">
      <c r="A544" s="24" t="s">
        <v>1048</v>
      </c>
      <c r="B544" s="24" t="s">
        <v>452</v>
      </c>
      <c r="C544" s="25"/>
      <c r="D544" s="25">
        <v>14827.3179</v>
      </c>
      <c r="E544" s="25" t="str">
        <f t="shared" si="41"/>
        <v xml:space="preserve"> </v>
      </c>
      <c r="F544" s="25">
        <v>10121.744000000001</v>
      </c>
      <c r="G544" s="25">
        <f t="shared" si="44"/>
        <v>146.4897541372317</v>
      </c>
      <c r="H544" s="25"/>
      <c r="I544" s="25">
        <v>14827.3179</v>
      </c>
      <c r="J544" s="25" t="str">
        <f t="shared" si="42"/>
        <v xml:space="preserve"> </v>
      </c>
      <c r="K544" s="25">
        <v>10121.744000000001</v>
      </c>
      <c r="L544" s="19">
        <f t="shared" si="43"/>
        <v>146.4897541372317</v>
      </c>
      <c r="M544" s="1">
        <f>I544-O544</f>
        <v>14827.3179</v>
      </c>
    </row>
    <row r="545" spans="1:13" x14ac:dyDescent="0.2">
      <c r="A545" s="24" t="s">
        <v>1019</v>
      </c>
      <c r="B545" s="24" t="s">
        <v>846</v>
      </c>
      <c r="C545" s="25"/>
      <c r="D545" s="25">
        <v>425.48757999999998</v>
      </c>
      <c r="E545" s="25" t="str">
        <f t="shared" si="41"/>
        <v xml:space="preserve"> </v>
      </c>
      <c r="F545" s="25">
        <v>454.81419</v>
      </c>
      <c r="G545" s="25">
        <f t="shared" si="44"/>
        <v>93.551957998496036</v>
      </c>
      <c r="H545" s="25"/>
      <c r="I545" s="25"/>
      <c r="J545" s="25" t="str">
        <f t="shared" si="42"/>
        <v xml:space="preserve"> </v>
      </c>
      <c r="K545" s="25"/>
      <c r="L545" s="19" t="str">
        <f t="shared" si="43"/>
        <v xml:space="preserve"> </v>
      </c>
      <c r="M545" s="1"/>
    </row>
    <row r="546" spans="1:13" x14ac:dyDescent="0.2">
      <c r="A546" s="24" t="s">
        <v>706</v>
      </c>
      <c r="B546" s="24" t="s">
        <v>175</v>
      </c>
      <c r="C546" s="25"/>
      <c r="D546" s="25">
        <v>65.348650000000006</v>
      </c>
      <c r="E546" s="25" t="str">
        <f t="shared" si="41"/>
        <v xml:space="preserve"> </v>
      </c>
      <c r="F546" s="25">
        <v>134.49744999999999</v>
      </c>
      <c r="G546" s="25">
        <f t="shared" si="44"/>
        <v>48.587278048765995</v>
      </c>
      <c r="H546" s="25"/>
      <c r="I546" s="25"/>
      <c r="J546" s="25" t="str">
        <f t="shared" si="42"/>
        <v xml:space="preserve"> </v>
      </c>
      <c r="K546" s="25"/>
      <c r="L546" s="19" t="str">
        <f t="shared" si="43"/>
        <v xml:space="preserve"> </v>
      </c>
      <c r="M546" s="1"/>
    </row>
    <row r="547" spans="1:13" x14ac:dyDescent="0.2">
      <c r="A547" s="24" t="s">
        <v>531</v>
      </c>
      <c r="B547" s="24" t="s">
        <v>471</v>
      </c>
      <c r="C547" s="25"/>
      <c r="D547" s="25">
        <v>360.13893000000002</v>
      </c>
      <c r="E547" s="25" t="str">
        <f t="shared" si="41"/>
        <v xml:space="preserve"> </v>
      </c>
      <c r="F547" s="25">
        <v>320.31673999999998</v>
      </c>
      <c r="G547" s="25">
        <f t="shared" si="44"/>
        <v>112.43212889841475</v>
      </c>
      <c r="H547" s="25"/>
      <c r="I547" s="25"/>
      <c r="J547" s="25" t="str">
        <f t="shared" si="42"/>
        <v xml:space="preserve"> </v>
      </c>
      <c r="K547" s="25"/>
      <c r="L547" s="19" t="str">
        <f t="shared" si="43"/>
        <v xml:space="preserve"> </v>
      </c>
      <c r="M547" s="1"/>
    </row>
    <row r="548" spans="1:13" x14ac:dyDescent="0.2">
      <c r="A548" s="24" t="s">
        <v>1161</v>
      </c>
      <c r="B548" s="24" t="s">
        <v>582</v>
      </c>
      <c r="C548" s="25"/>
      <c r="D548" s="25"/>
      <c r="E548" s="25" t="str">
        <f t="shared" si="41"/>
        <v xml:space="preserve"> </v>
      </c>
      <c r="F548" s="25">
        <v>121.90640999999999</v>
      </c>
      <c r="G548" s="25" t="str">
        <f t="shared" si="44"/>
        <v/>
      </c>
      <c r="H548" s="25"/>
      <c r="I548" s="25"/>
      <c r="J548" s="25" t="str">
        <f t="shared" si="42"/>
        <v xml:space="preserve"> </v>
      </c>
      <c r="K548" s="25"/>
      <c r="L548" s="19" t="str">
        <f t="shared" si="43"/>
        <v xml:space="preserve"> </v>
      </c>
      <c r="M548" s="1"/>
    </row>
    <row r="549" spans="1:13" x14ac:dyDescent="0.2">
      <c r="A549" s="24" t="s">
        <v>1162</v>
      </c>
      <c r="B549" s="24" t="s">
        <v>467</v>
      </c>
      <c r="C549" s="25"/>
      <c r="D549" s="25"/>
      <c r="E549" s="25" t="str">
        <f t="shared" si="41"/>
        <v xml:space="preserve"> </v>
      </c>
      <c r="F549" s="25">
        <v>121.90640999999999</v>
      </c>
      <c r="G549" s="25" t="str">
        <f t="shared" si="44"/>
        <v/>
      </c>
      <c r="H549" s="25"/>
      <c r="I549" s="25"/>
      <c r="J549" s="25" t="str">
        <f t="shared" si="42"/>
        <v xml:space="preserve"> </v>
      </c>
      <c r="K549" s="25"/>
      <c r="L549" s="19" t="str">
        <f t="shared" si="43"/>
        <v xml:space="preserve"> </v>
      </c>
      <c r="M549" s="1"/>
    </row>
    <row r="550" spans="1:13" x14ac:dyDescent="0.2">
      <c r="A550" s="24" t="s">
        <v>714</v>
      </c>
      <c r="B550" s="24" t="s">
        <v>816</v>
      </c>
      <c r="C550" s="25"/>
      <c r="D550" s="25">
        <v>52.249450000000003</v>
      </c>
      <c r="E550" s="25" t="str">
        <f t="shared" si="41"/>
        <v xml:space="preserve"> </v>
      </c>
      <c r="F550" s="25"/>
      <c r="G550" s="25"/>
      <c r="H550" s="25"/>
      <c r="I550" s="25"/>
      <c r="J550" s="25"/>
      <c r="K550" s="25"/>
      <c r="L550" s="25"/>
      <c r="M550" s="25"/>
    </row>
    <row r="551" spans="1:13" x14ac:dyDescent="0.2">
      <c r="A551" s="24" t="s">
        <v>371</v>
      </c>
      <c r="B551" s="24" t="s">
        <v>1077</v>
      </c>
      <c r="C551" s="25"/>
      <c r="D551" s="25">
        <v>52.249450000000003</v>
      </c>
      <c r="E551" s="25" t="str">
        <f t="shared" si="41"/>
        <v xml:space="preserve"> </v>
      </c>
      <c r="F551" s="25"/>
      <c r="G551" s="25" t="str">
        <f t="shared" si="44"/>
        <v xml:space="preserve"> </v>
      </c>
      <c r="H551" s="25"/>
      <c r="I551" s="25"/>
      <c r="J551" s="25" t="str">
        <f t="shared" si="42"/>
        <v xml:space="preserve"> </v>
      </c>
      <c r="K551" s="25"/>
      <c r="L551" s="19" t="str">
        <f t="shared" si="43"/>
        <v xml:space="preserve"> </v>
      </c>
      <c r="M551" s="1"/>
    </row>
    <row r="552" spans="1:13" ht="25.5" x14ac:dyDescent="0.2">
      <c r="A552" s="24" t="s">
        <v>1163</v>
      </c>
      <c r="B552" s="24" t="s">
        <v>997</v>
      </c>
      <c r="C552" s="25"/>
      <c r="D552" s="25"/>
      <c r="E552" s="25" t="str">
        <f t="shared" si="41"/>
        <v xml:space="preserve"> </v>
      </c>
      <c r="F552" s="25"/>
      <c r="G552" s="25" t="str">
        <f t="shared" si="44"/>
        <v xml:space="preserve"> </v>
      </c>
      <c r="H552" s="25"/>
      <c r="I552" s="25"/>
      <c r="J552" s="25" t="str">
        <f t="shared" si="42"/>
        <v xml:space="preserve"> </v>
      </c>
      <c r="K552" s="25">
        <v>5.0000000000000001E-3</v>
      </c>
      <c r="L552" s="19" t="str">
        <f t="shared" si="43"/>
        <v/>
      </c>
      <c r="M552" s="1"/>
    </row>
    <row r="553" spans="1:13" ht="38.25" x14ac:dyDescent="0.2">
      <c r="A553" s="24" t="s">
        <v>222</v>
      </c>
      <c r="B553" s="24" t="s">
        <v>1008</v>
      </c>
      <c r="C553" s="25"/>
      <c r="D553" s="25"/>
      <c r="E553" s="25" t="str">
        <f t="shared" si="41"/>
        <v xml:space="preserve"> </v>
      </c>
      <c r="F553" s="25"/>
      <c r="G553" s="25" t="str">
        <f t="shared" si="44"/>
        <v xml:space="preserve"> </v>
      </c>
      <c r="H553" s="25"/>
      <c r="I553" s="25">
        <v>669.76346999999998</v>
      </c>
      <c r="J553" s="25" t="str">
        <f t="shared" si="42"/>
        <v xml:space="preserve"> </v>
      </c>
      <c r="K553" s="25">
        <v>3520.3761</v>
      </c>
      <c r="L553" s="19">
        <f t="shared" si="43"/>
        <v>19.025338514257044</v>
      </c>
      <c r="M553" s="1"/>
    </row>
    <row r="554" spans="1:13" ht="38.25" x14ac:dyDescent="0.2">
      <c r="A554" s="24" t="s">
        <v>1164</v>
      </c>
      <c r="B554" s="24" t="s">
        <v>235</v>
      </c>
      <c r="C554" s="25"/>
      <c r="D554" s="25"/>
      <c r="E554" s="25" t="str">
        <f t="shared" si="41"/>
        <v xml:space="preserve"> </v>
      </c>
      <c r="F554" s="25"/>
      <c r="G554" s="25" t="str">
        <f t="shared" si="44"/>
        <v xml:space="preserve"> </v>
      </c>
      <c r="H554" s="25"/>
      <c r="I554" s="25"/>
      <c r="J554" s="25" t="str">
        <f t="shared" si="42"/>
        <v xml:space="preserve"> </v>
      </c>
      <c r="K554" s="25">
        <v>18574.69947</v>
      </c>
      <c r="L554" s="19" t="str">
        <f t="shared" si="43"/>
        <v/>
      </c>
      <c r="M554" s="1"/>
    </row>
    <row r="555" spans="1:13" ht="25.5" x14ac:dyDescent="0.2">
      <c r="A555" s="24" t="s">
        <v>1165</v>
      </c>
      <c r="B555" s="24" t="s">
        <v>591</v>
      </c>
      <c r="C555" s="25"/>
      <c r="D555" s="25"/>
      <c r="E555" s="25" t="str">
        <f t="shared" si="41"/>
        <v xml:space="preserve"> </v>
      </c>
      <c r="F555" s="25"/>
      <c r="G555" s="25" t="str">
        <f t="shared" si="44"/>
        <v xml:space="preserve"> </v>
      </c>
      <c r="H555" s="25"/>
      <c r="I555" s="25"/>
      <c r="J555" s="25" t="str">
        <f t="shared" si="42"/>
        <v xml:space="preserve"> </v>
      </c>
      <c r="K555" s="25">
        <v>3330.72775</v>
      </c>
      <c r="L555" s="19" t="str">
        <f t="shared" si="43"/>
        <v/>
      </c>
      <c r="M555" s="1"/>
    </row>
    <row r="556" spans="1:13" ht="25.5" x14ac:dyDescent="0.2">
      <c r="A556" s="24" t="s">
        <v>814</v>
      </c>
      <c r="B556" s="24" t="s">
        <v>534</v>
      </c>
      <c r="C556" s="25"/>
      <c r="D556" s="25"/>
      <c r="E556" s="25" t="str">
        <f t="shared" si="41"/>
        <v xml:space="preserve"> </v>
      </c>
      <c r="F556" s="25"/>
      <c r="G556" s="25" t="str">
        <f t="shared" si="44"/>
        <v xml:space="preserve"> </v>
      </c>
      <c r="H556" s="25"/>
      <c r="I556" s="25">
        <v>0.11618000000000001</v>
      </c>
      <c r="J556" s="25" t="str">
        <f t="shared" si="42"/>
        <v xml:space="preserve"> </v>
      </c>
      <c r="K556" s="25">
        <v>2.6166499999999999</v>
      </c>
      <c r="L556" s="19">
        <f t="shared" si="43"/>
        <v>4.4400282804349072</v>
      </c>
      <c r="M556" s="1"/>
    </row>
    <row r="557" spans="1:13" ht="25.5" x14ac:dyDescent="0.2">
      <c r="A557" s="24" t="s">
        <v>641</v>
      </c>
      <c r="B557" s="24" t="s">
        <v>349</v>
      </c>
      <c r="C557" s="25"/>
      <c r="D557" s="25"/>
      <c r="E557" s="25" t="str">
        <f t="shared" si="41"/>
        <v xml:space="preserve"> </v>
      </c>
      <c r="F557" s="25"/>
      <c r="G557" s="25" t="str">
        <f t="shared" si="44"/>
        <v xml:space="preserve"> </v>
      </c>
      <c r="H557" s="25"/>
      <c r="I557" s="25">
        <v>16945.397980000002</v>
      </c>
      <c r="J557" s="25" t="str">
        <f t="shared" si="42"/>
        <v xml:space="preserve"> </v>
      </c>
      <c r="K557" s="25">
        <v>22739.40049</v>
      </c>
      <c r="L557" s="19">
        <f t="shared" si="43"/>
        <v>74.519985641011075</v>
      </c>
      <c r="M557" s="1">
        <f>I557-O557</f>
        <v>16945.397980000002</v>
      </c>
    </row>
    <row r="558" spans="1:13" ht="38.25" x14ac:dyDescent="0.2">
      <c r="A558" s="24" t="s">
        <v>1051</v>
      </c>
      <c r="B558" s="24" t="s">
        <v>527</v>
      </c>
      <c r="C558" s="25"/>
      <c r="D558" s="25">
        <v>1118.66426</v>
      </c>
      <c r="E558" s="25" t="str">
        <f t="shared" si="41"/>
        <v xml:space="preserve"> </v>
      </c>
      <c r="F558" s="25">
        <v>328.35160999999999</v>
      </c>
      <c r="G558" s="25" t="str">
        <f t="shared" si="44"/>
        <v>свыше 200</v>
      </c>
      <c r="H558" s="25"/>
      <c r="I558" s="25">
        <v>1118.66426</v>
      </c>
      <c r="J558" s="25" t="str">
        <f t="shared" si="42"/>
        <v xml:space="preserve"> </v>
      </c>
      <c r="K558" s="25">
        <v>328.35160999999999</v>
      </c>
      <c r="L558" s="19" t="str">
        <f t="shared" si="43"/>
        <v>свыше 200</v>
      </c>
      <c r="M558" s="1"/>
    </row>
    <row r="559" spans="1:13" s="35" customFormat="1" ht="25.5" x14ac:dyDescent="0.2">
      <c r="A559" s="33" t="s">
        <v>1067</v>
      </c>
      <c r="B559" s="33" t="s">
        <v>1004</v>
      </c>
      <c r="C559" s="34">
        <v>-15014.94872</v>
      </c>
      <c r="D559" s="34">
        <v>-51480.986729999997</v>
      </c>
      <c r="E559" s="34" t="str">
        <f t="shared" si="41"/>
        <v>свыше 200</v>
      </c>
      <c r="F559" s="34">
        <v>-91814.949110000001</v>
      </c>
      <c r="G559" s="34">
        <f t="shared" si="44"/>
        <v>56.07037549879005</v>
      </c>
      <c r="H559" s="34"/>
      <c r="I559" s="34">
        <v>-51480.986729999997</v>
      </c>
      <c r="J559" s="34" t="str">
        <f t="shared" si="42"/>
        <v xml:space="preserve"> </v>
      </c>
      <c r="K559" s="34">
        <v>-91814.949110000001</v>
      </c>
      <c r="L559" s="37">
        <f t="shared" si="43"/>
        <v>56.07037549879005</v>
      </c>
      <c r="M559" s="49">
        <f>I559-O559</f>
        <v>-51480.986729999997</v>
      </c>
    </row>
    <row r="560" spans="1:13" ht="25.5" x14ac:dyDescent="0.2">
      <c r="A560" s="24" t="s">
        <v>48</v>
      </c>
      <c r="B560" s="24" t="s">
        <v>65</v>
      </c>
      <c r="C560" s="25"/>
      <c r="D560" s="25">
        <v>-51480.986729999997</v>
      </c>
      <c r="E560" s="25" t="str">
        <f t="shared" si="41"/>
        <v xml:space="preserve"> </v>
      </c>
      <c r="F560" s="25">
        <v>-91814.949110000001</v>
      </c>
      <c r="G560" s="25">
        <f t="shared" si="44"/>
        <v>56.07037549879005</v>
      </c>
      <c r="H560" s="25"/>
      <c r="I560" s="25">
        <v>-51480.986729999997</v>
      </c>
      <c r="J560" s="25" t="str">
        <f t="shared" si="42"/>
        <v xml:space="preserve"> </v>
      </c>
      <c r="K560" s="25">
        <v>-91814.949110000001</v>
      </c>
      <c r="L560" s="19">
        <f t="shared" si="43"/>
        <v>56.07037549879005</v>
      </c>
      <c r="M560" s="1">
        <f>I560-O560</f>
        <v>-51480.986729999997</v>
      </c>
    </row>
    <row r="561" spans="1:13" ht="25.5" x14ac:dyDescent="0.2">
      <c r="A561" s="24" t="s">
        <v>768</v>
      </c>
      <c r="B561" s="24" t="s">
        <v>913</v>
      </c>
      <c r="C561" s="25">
        <v>-11689.769679999999</v>
      </c>
      <c r="D561" s="25"/>
      <c r="E561" s="25" t="str">
        <f t="shared" si="41"/>
        <v/>
      </c>
      <c r="F561" s="25"/>
      <c r="G561" s="25" t="str">
        <f t="shared" si="44"/>
        <v xml:space="preserve"> </v>
      </c>
      <c r="H561" s="25"/>
      <c r="I561" s="25"/>
      <c r="J561" s="25" t="str">
        <f t="shared" si="42"/>
        <v xml:space="preserve"> </v>
      </c>
      <c r="K561" s="25"/>
      <c r="L561" s="19" t="str">
        <f t="shared" si="43"/>
        <v xml:space="preserve"> </v>
      </c>
      <c r="M561" s="1"/>
    </row>
    <row r="562" spans="1:13" ht="25.5" x14ac:dyDescent="0.2">
      <c r="A562" s="24" t="s">
        <v>666</v>
      </c>
      <c r="B562" s="24" t="s">
        <v>1069</v>
      </c>
      <c r="C562" s="25">
        <v>-2618.6198800000002</v>
      </c>
      <c r="D562" s="25"/>
      <c r="E562" s="25" t="str">
        <f t="shared" si="41"/>
        <v/>
      </c>
      <c r="F562" s="25"/>
      <c r="G562" s="25" t="str">
        <f t="shared" si="44"/>
        <v xml:space="preserve"> </v>
      </c>
      <c r="H562" s="25"/>
      <c r="I562" s="25"/>
      <c r="J562" s="25" t="str">
        <f t="shared" si="42"/>
        <v xml:space="preserve"> </v>
      </c>
      <c r="K562" s="25"/>
      <c r="L562" s="19" t="str">
        <f t="shared" si="43"/>
        <v xml:space="preserve"> </v>
      </c>
      <c r="M562" s="1"/>
    </row>
    <row r="563" spans="1:13" ht="25.5" x14ac:dyDescent="0.2">
      <c r="A563" s="24" t="s">
        <v>933</v>
      </c>
      <c r="B563" s="24" t="s">
        <v>470</v>
      </c>
      <c r="C563" s="25">
        <v>-284.70855999999998</v>
      </c>
      <c r="D563" s="25"/>
      <c r="E563" s="25" t="str">
        <f t="shared" si="41"/>
        <v/>
      </c>
      <c r="F563" s="25"/>
      <c r="G563" s="25" t="str">
        <f t="shared" si="44"/>
        <v xml:space="preserve"> </v>
      </c>
      <c r="H563" s="25"/>
      <c r="I563" s="25"/>
      <c r="J563" s="25" t="str">
        <f t="shared" si="42"/>
        <v xml:space="preserve"> </v>
      </c>
      <c r="K563" s="25"/>
      <c r="L563" s="19" t="str">
        <f t="shared" si="43"/>
        <v xml:space="preserve"> </v>
      </c>
      <c r="M563" s="1"/>
    </row>
    <row r="564" spans="1:13" ht="25.5" x14ac:dyDescent="0.2">
      <c r="A564" s="24" t="s">
        <v>828</v>
      </c>
      <c r="B564" s="24" t="s">
        <v>909</v>
      </c>
      <c r="C564" s="25">
        <v>-421.85059999999999</v>
      </c>
      <c r="D564" s="25"/>
      <c r="E564" s="25" t="str">
        <f t="shared" si="41"/>
        <v/>
      </c>
      <c r="F564" s="25"/>
      <c r="G564" s="25" t="str">
        <f t="shared" si="44"/>
        <v xml:space="preserve"> </v>
      </c>
      <c r="H564" s="25"/>
      <c r="I564" s="25"/>
      <c r="J564" s="25" t="str">
        <f t="shared" si="42"/>
        <v xml:space="preserve"> </v>
      </c>
      <c r="K564" s="25"/>
      <c r="L564" s="19" t="str">
        <f t="shared" si="43"/>
        <v xml:space="preserve"> </v>
      </c>
      <c r="M564" s="1"/>
    </row>
    <row r="565" spans="1:13" ht="38.25" x14ac:dyDescent="0.2">
      <c r="A565" s="24" t="s">
        <v>19</v>
      </c>
      <c r="B565" s="24" t="s">
        <v>410</v>
      </c>
      <c r="C565" s="25"/>
      <c r="D565" s="25">
        <v>-8125.7671499999997</v>
      </c>
      <c r="E565" s="25" t="str">
        <f t="shared" si="41"/>
        <v xml:space="preserve"> </v>
      </c>
      <c r="F565" s="25"/>
      <c r="G565" s="25" t="str">
        <f t="shared" si="44"/>
        <v xml:space="preserve"> </v>
      </c>
      <c r="H565" s="25"/>
      <c r="I565" s="25">
        <v>-8125.7671499999997</v>
      </c>
      <c r="J565" s="25" t="str">
        <f t="shared" si="42"/>
        <v xml:space="preserve"> </v>
      </c>
      <c r="K565" s="25"/>
      <c r="L565" s="19" t="str">
        <f t="shared" si="43"/>
        <v xml:space="preserve"> </v>
      </c>
      <c r="M565" s="1">
        <f>I565-O565</f>
        <v>-8125.7671499999997</v>
      </c>
    </row>
    <row r="566" spans="1:13" ht="25.5" x14ac:dyDescent="0.2">
      <c r="A566" s="24" t="s">
        <v>215</v>
      </c>
      <c r="B566" s="24" t="s">
        <v>815</v>
      </c>
      <c r="C566" s="25"/>
      <c r="D566" s="25">
        <v>-4.7164999999999999</v>
      </c>
      <c r="E566" s="25" t="str">
        <f t="shared" si="41"/>
        <v xml:space="preserve"> </v>
      </c>
      <c r="F566" s="25">
        <v>-23.765000000000001</v>
      </c>
      <c r="G566" s="25">
        <f t="shared" si="44"/>
        <v>19.846412791920891</v>
      </c>
      <c r="H566" s="25"/>
      <c r="I566" s="25">
        <v>-4.7164999999999999</v>
      </c>
      <c r="J566" s="25" t="str">
        <f t="shared" si="42"/>
        <v xml:space="preserve"> </v>
      </c>
      <c r="K566" s="25">
        <v>-23.765000000000001</v>
      </c>
      <c r="L566" s="19">
        <f t="shared" si="43"/>
        <v>19.846412791920891</v>
      </c>
      <c r="M566" s="1"/>
    </row>
    <row r="567" spans="1:13" ht="25.5" x14ac:dyDescent="0.2">
      <c r="A567" s="24" t="s">
        <v>1166</v>
      </c>
      <c r="B567" s="24" t="s">
        <v>1058</v>
      </c>
      <c r="C567" s="25"/>
      <c r="D567" s="25"/>
      <c r="E567" s="25" t="str">
        <f t="shared" si="41"/>
        <v xml:space="preserve"> </v>
      </c>
      <c r="F567" s="25">
        <v>-61300.587059999998</v>
      </c>
      <c r="G567" s="25" t="str">
        <f t="shared" si="44"/>
        <v/>
      </c>
      <c r="H567" s="25"/>
      <c r="I567" s="25"/>
      <c r="J567" s="25" t="str">
        <f t="shared" si="42"/>
        <v xml:space="preserve"> </v>
      </c>
      <c r="K567" s="25">
        <v>-61300.587059999998</v>
      </c>
      <c r="L567" s="19" t="str">
        <f t="shared" si="43"/>
        <v/>
      </c>
      <c r="M567" s="1"/>
    </row>
    <row r="568" spans="1:13" ht="25.5" x14ac:dyDescent="0.2">
      <c r="A568" s="24" t="s">
        <v>84</v>
      </c>
      <c r="B568" s="24" t="s">
        <v>652</v>
      </c>
      <c r="C568" s="25"/>
      <c r="D568" s="25">
        <v>-711.73716999999999</v>
      </c>
      <c r="E568" s="25" t="str">
        <f t="shared" si="41"/>
        <v xml:space="preserve"> </v>
      </c>
      <c r="F568" s="25"/>
      <c r="G568" s="25" t="str">
        <f t="shared" si="44"/>
        <v xml:space="preserve"> </v>
      </c>
      <c r="H568" s="25"/>
      <c r="I568" s="25">
        <v>-711.73716999999999</v>
      </c>
      <c r="J568" s="25" t="str">
        <f t="shared" si="42"/>
        <v xml:space="preserve"> </v>
      </c>
      <c r="K568" s="25"/>
      <c r="L568" s="19" t="str">
        <f t="shared" si="43"/>
        <v xml:space="preserve"> </v>
      </c>
      <c r="M568" s="1"/>
    </row>
    <row r="569" spans="1:13" ht="25.5" x14ac:dyDescent="0.2">
      <c r="A569" s="24" t="s">
        <v>1080</v>
      </c>
      <c r="B569" s="24" t="s">
        <v>81</v>
      </c>
      <c r="C569" s="25"/>
      <c r="D569" s="25">
        <v>-28.920500000000001</v>
      </c>
      <c r="E569" s="25" t="str">
        <f t="shared" si="41"/>
        <v xml:space="preserve"> </v>
      </c>
      <c r="F569" s="25">
        <v>-19.255739999999999</v>
      </c>
      <c r="G569" s="25">
        <f t="shared" si="44"/>
        <v>150.1915792381908</v>
      </c>
      <c r="H569" s="25"/>
      <c r="I569" s="25">
        <v>-28.920500000000001</v>
      </c>
      <c r="J569" s="25" t="str">
        <f t="shared" si="42"/>
        <v xml:space="preserve"> </v>
      </c>
      <c r="K569" s="25">
        <v>-19.255739999999999</v>
      </c>
      <c r="L569" s="19">
        <f t="shared" si="43"/>
        <v>150.1915792381908</v>
      </c>
      <c r="M569" s="1">
        <f>I569-O569</f>
        <v>-28.920500000000001</v>
      </c>
    </row>
    <row r="570" spans="1:13" ht="38.25" x14ac:dyDescent="0.2">
      <c r="A570" s="24" t="s">
        <v>983</v>
      </c>
      <c r="B570" s="24" t="s">
        <v>294</v>
      </c>
      <c r="C570" s="25"/>
      <c r="D570" s="25">
        <v>-4127.07089</v>
      </c>
      <c r="E570" s="25" t="str">
        <f t="shared" si="41"/>
        <v xml:space="preserve"> </v>
      </c>
      <c r="F570" s="25">
        <v>-6860.1078299999999</v>
      </c>
      <c r="G570" s="25">
        <f t="shared" si="44"/>
        <v>60.160437594754242</v>
      </c>
      <c r="H570" s="25"/>
      <c r="I570" s="25">
        <v>-4127.07089</v>
      </c>
      <c r="J570" s="25" t="str">
        <f t="shared" si="42"/>
        <v xml:space="preserve"> </v>
      </c>
      <c r="K570" s="25">
        <v>-6860.1078299999999</v>
      </c>
      <c r="L570" s="19">
        <f t="shared" si="43"/>
        <v>60.160437594754242</v>
      </c>
      <c r="M570" s="1"/>
    </row>
    <row r="571" spans="1:13" ht="38.25" x14ac:dyDescent="0.2">
      <c r="A571" s="24" t="s">
        <v>547</v>
      </c>
      <c r="B571" s="24" t="s">
        <v>875</v>
      </c>
      <c r="C571" s="25">
        <v>-669.76346999999998</v>
      </c>
      <c r="D571" s="25"/>
      <c r="E571" s="25" t="str">
        <f t="shared" si="41"/>
        <v/>
      </c>
      <c r="F571" s="25"/>
      <c r="G571" s="25" t="str">
        <f t="shared" si="44"/>
        <v xml:space="preserve"> </v>
      </c>
      <c r="H571" s="25"/>
      <c r="I571" s="25"/>
      <c r="J571" s="25" t="str">
        <f t="shared" si="42"/>
        <v xml:space="preserve"> </v>
      </c>
      <c r="K571" s="25"/>
      <c r="L571" s="19" t="str">
        <f t="shared" si="43"/>
        <v xml:space="preserve"> </v>
      </c>
      <c r="M571" s="1"/>
    </row>
    <row r="572" spans="1:13" ht="25.5" x14ac:dyDescent="0.2">
      <c r="A572" s="24" t="s">
        <v>878</v>
      </c>
      <c r="B572" s="24" t="s">
        <v>771</v>
      </c>
      <c r="C572" s="25"/>
      <c r="D572" s="25">
        <v>-85.253889999999998</v>
      </c>
      <c r="E572" s="25" t="str">
        <f t="shared" si="41"/>
        <v xml:space="preserve"> </v>
      </c>
      <c r="F572" s="25"/>
      <c r="G572" s="25" t="str">
        <f t="shared" si="44"/>
        <v xml:space="preserve"> </v>
      </c>
      <c r="H572" s="25"/>
      <c r="I572" s="25">
        <v>-85.253889999999998</v>
      </c>
      <c r="J572" s="25" t="str">
        <f t="shared" si="42"/>
        <v xml:space="preserve"> </v>
      </c>
      <c r="K572" s="25"/>
      <c r="L572" s="19" t="str">
        <f t="shared" si="43"/>
        <v xml:space="preserve"> </v>
      </c>
      <c r="M572" s="1">
        <f>I572-O572</f>
        <v>-85.253889999999998</v>
      </c>
    </row>
    <row r="573" spans="1:13" ht="25.5" x14ac:dyDescent="0.2">
      <c r="A573" s="24" t="s">
        <v>260</v>
      </c>
      <c r="B573" s="24" t="s">
        <v>916</v>
      </c>
      <c r="C573" s="25"/>
      <c r="D573" s="25">
        <v>-1458.9122199999999</v>
      </c>
      <c r="E573" s="25" t="str">
        <f t="shared" si="41"/>
        <v xml:space="preserve"> </v>
      </c>
      <c r="F573" s="25"/>
      <c r="G573" s="25" t="str">
        <f t="shared" si="44"/>
        <v xml:space="preserve"> </v>
      </c>
      <c r="H573" s="25"/>
      <c r="I573" s="25">
        <v>-1458.9122199999999</v>
      </c>
      <c r="J573" s="25" t="str">
        <f t="shared" si="42"/>
        <v xml:space="preserve"> </v>
      </c>
      <c r="K573" s="25"/>
      <c r="L573" s="19" t="str">
        <f t="shared" si="43"/>
        <v xml:space="preserve"> </v>
      </c>
      <c r="M573" s="1">
        <f>I573-O573</f>
        <v>-1458.9122199999999</v>
      </c>
    </row>
    <row r="574" spans="1:13" ht="25.5" x14ac:dyDescent="0.2">
      <c r="A574" s="24" t="s">
        <v>847</v>
      </c>
      <c r="B574" s="24" t="s">
        <v>10</v>
      </c>
      <c r="C574" s="25"/>
      <c r="D574" s="25">
        <v>-985.36721999999997</v>
      </c>
      <c r="E574" s="25" t="str">
        <f t="shared" si="41"/>
        <v xml:space="preserve"> </v>
      </c>
      <c r="F574" s="25"/>
      <c r="G574" s="25" t="str">
        <f t="shared" si="44"/>
        <v xml:space="preserve"> </v>
      </c>
      <c r="H574" s="25"/>
      <c r="I574" s="25">
        <v>-985.36721999999997</v>
      </c>
      <c r="J574" s="25" t="str">
        <f t="shared" si="42"/>
        <v xml:space="preserve"> </v>
      </c>
      <c r="K574" s="25"/>
      <c r="L574" s="19" t="str">
        <f t="shared" si="43"/>
        <v xml:space="preserve"> </v>
      </c>
      <c r="M574" s="1">
        <f>I574-O574</f>
        <v>-985.36721999999997</v>
      </c>
    </row>
    <row r="575" spans="1:13" ht="25.5" x14ac:dyDescent="0.2">
      <c r="A575" s="24" t="s">
        <v>1167</v>
      </c>
      <c r="B575" s="24" t="s">
        <v>134</v>
      </c>
      <c r="C575" s="25"/>
      <c r="D575" s="25"/>
      <c r="E575" s="25" t="str">
        <f t="shared" si="41"/>
        <v xml:space="preserve"> </v>
      </c>
      <c r="F575" s="25">
        <v>-16854.988399999998</v>
      </c>
      <c r="G575" s="25" t="str">
        <f t="shared" si="44"/>
        <v/>
      </c>
      <c r="H575" s="25"/>
      <c r="I575" s="25"/>
      <c r="J575" s="25" t="str">
        <f t="shared" si="42"/>
        <v xml:space="preserve"> </v>
      </c>
      <c r="K575" s="25">
        <v>-16854.988399999998</v>
      </c>
      <c r="L575" s="19" t="str">
        <f t="shared" si="43"/>
        <v/>
      </c>
      <c r="M575" s="1"/>
    </row>
    <row r="576" spans="1:13" ht="25.5" x14ac:dyDescent="0.2">
      <c r="A576" s="24" t="s">
        <v>1168</v>
      </c>
      <c r="B576" s="24" t="s">
        <v>381</v>
      </c>
      <c r="C576" s="25"/>
      <c r="D576" s="25"/>
      <c r="E576" s="25" t="str">
        <f t="shared" ref="E576:E592" si="45">IF(C576=0," ",IF(D576/C576*100&gt;200,"свыше 200",IF(D576/C576&gt;0,D576/C576*100,"")))</f>
        <v xml:space="preserve"> </v>
      </c>
      <c r="F576" s="25">
        <v>-3330.9625700000001</v>
      </c>
      <c r="G576" s="25" t="str">
        <f t="shared" si="44"/>
        <v/>
      </c>
      <c r="H576" s="25"/>
      <c r="I576" s="25"/>
      <c r="J576" s="25" t="str">
        <f t="shared" ref="J576:J592" si="46">IF(H576=0," ",IF(I576/H576*100&gt;200,"свыше 200",IF(I576/H576&gt;0,I576/H576*100,"")))</f>
        <v xml:space="preserve"> </v>
      </c>
      <c r="K576" s="25">
        <v>-3330.9625700000001</v>
      </c>
      <c r="L576" s="19" t="str">
        <f t="shared" ref="L576:L592" si="47">IF(K576=0," ",IF(I576/K576*100&gt;200,"свыше 200",IF(I576/K576&gt;0,I576/K576*100,"")))</f>
        <v/>
      </c>
      <c r="M576" s="1"/>
    </row>
    <row r="577" spans="1:13" ht="25.5" x14ac:dyDescent="0.2">
      <c r="A577" s="24" t="s">
        <v>384</v>
      </c>
      <c r="B577" s="24" t="s">
        <v>794</v>
      </c>
      <c r="C577" s="25"/>
      <c r="D577" s="25">
        <v>-0.11618000000000001</v>
      </c>
      <c r="E577" s="25" t="str">
        <f t="shared" si="45"/>
        <v xml:space="preserve"> </v>
      </c>
      <c r="F577" s="25">
        <v>-103.95402</v>
      </c>
      <c r="G577" s="25">
        <f t="shared" si="44"/>
        <v>0.11176094969679864</v>
      </c>
      <c r="H577" s="25"/>
      <c r="I577" s="25">
        <v>-0.11618000000000001</v>
      </c>
      <c r="J577" s="25" t="str">
        <f t="shared" si="46"/>
        <v xml:space="preserve"> </v>
      </c>
      <c r="K577" s="25">
        <v>-103.95402</v>
      </c>
      <c r="L577" s="19">
        <f t="shared" si="47"/>
        <v>0.11176094969679864</v>
      </c>
      <c r="M577" s="1">
        <f>I577-O577</f>
        <v>-0.11618000000000001</v>
      </c>
    </row>
    <row r="578" spans="1:13" ht="25.5" x14ac:dyDescent="0.2">
      <c r="A578" s="24" t="s">
        <v>638</v>
      </c>
      <c r="B578" s="24" t="s">
        <v>1083</v>
      </c>
      <c r="C578" s="25"/>
      <c r="D578" s="25">
        <v>-38.218620000000001</v>
      </c>
      <c r="E578" s="25" t="str">
        <f t="shared" si="45"/>
        <v xml:space="preserve"> </v>
      </c>
      <c r="F578" s="25"/>
      <c r="G578" s="25" t="str">
        <f t="shared" si="44"/>
        <v xml:space="preserve"> </v>
      </c>
      <c r="H578" s="25"/>
      <c r="I578" s="25">
        <v>-38.218620000000001</v>
      </c>
      <c r="J578" s="25" t="str">
        <f t="shared" si="46"/>
        <v xml:space="preserve"> </v>
      </c>
      <c r="K578" s="25"/>
      <c r="L578" s="19" t="str">
        <f t="shared" si="47"/>
        <v xml:space="preserve"> </v>
      </c>
      <c r="M578" s="1">
        <f>I578-O578</f>
        <v>-38.218620000000001</v>
      </c>
    </row>
    <row r="579" spans="1:13" ht="38.25" x14ac:dyDescent="0.2">
      <c r="A579" s="24" t="s">
        <v>793</v>
      </c>
      <c r="B579" s="24" t="s">
        <v>558</v>
      </c>
      <c r="C579" s="25"/>
      <c r="D579" s="25">
        <v>-2.3195600000000001</v>
      </c>
      <c r="E579" s="25" t="str">
        <f t="shared" si="45"/>
        <v xml:space="preserve"> </v>
      </c>
      <c r="F579" s="25"/>
      <c r="G579" s="25" t="str">
        <f t="shared" si="44"/>
        <v xml:space="preserve"> </v>
      </c>
      <c r="H579" s="25"/>
      <c r="I579" s="25">
        <v>-2.3195600000000001</v>
      </c>
      <c r="J579" s="25" t="str">
        <f t="shared" si="46"/>
        <v xml:space="preserve"> </v>
      </c>
      <c r="K579" s="25"/>
      <c r="L579" s="19" t="str">
        <f t="shared" si="47"/>
        <v xml:space="preserve"> </v>
      </c>
      <c r="M579" s="1"/>
    </row>
    <row r="580" spans="1:13" ht="25.5" x14ac:dyDescent="0.2">
      <c r="A580" s="24" t="s">
        <v>268</v>
      </c>
      <c r="B580" s="24" t="s">
        <v>830</v>
      </c>
      <c r="C580" s="25"/>
      <c r="D580" s="25">
        <v>-1485.3073099999999</v>
      </c>
      <c r="E580" s="25" t="str">
        <f t="shared" si="45"/>
        <v xml:space="preserve"> </v>
      </c>
      <c r="F580" s="25">
        <v>-161.24517</v>
      </c>
      <c r="G580" s="25" t="str">
        <f t="shared" si="44"/>
        <v>свыше 200</v>
      </c>
      <c r="H580" s="25"/>
      <c r="I580" s="25">
        <v>-1485.3073099999999</v>
      </c>
      <c r="J580" s="25" t="str">
        <f t="shared" si="46"/>
        <v xml:space="preserve"> </v>
      </c>
      <c r="K580" s="25">
        <v>-161.24517</v>
      </c>
      <c r="L580" s="19" t="str">
        <f t="shared" si="47"/>
        <v>свыше 200</v>
      </c>
      <c r="M580" s="1">
        <f>I580-O580</f>
        <v>-1485.3073099999999</v>
      </c>
    </row>
    <row r="581" spans="1:13" ht="38.25" x14ac:dyDescent="0.2">
      <c r="A581" s="24" t="s">
        <v>624</v>
      </c>
      <c r="B581" s="24" t="s">
        <v>931</v>
      </c>
      <c r="C581" s="25"/>
      <c r="D581" s="25">
        <v>-75.57741</v>
      </c>
      <c r="E581" s="25" t="str">
        <f t="shared" si="45"/>
        <v xml:space="preserve"> </v>
      </c>
      <c r="F581" s="25">
        <v>-12.667160000000001</v>
      </c>
      <c r="G581" s="25" t="str">
        <f t="shared" si="44"/>
        <v>свыше 200</v>
      </c>
      <c r="H581" s="25"/>
      <c r="I581" s="25">
        <v>-75.57741</v>
      </c>
      <c r="J581" s="25" t="str">
        <f t="shared" si="46"/>
        <v xml:space="preserve"> </v>
      </c>
      <c r="K581" s="25">
        <v>-12.667160000000001</v>
      </c>
      <c r="L581" s="19" t="str">
        <f t="shared" si="47"/>
        <v>свыше 200</v>
      </c>
      <c r="M581" s="1">
        <f>I581-O581</f>
        <v>-75.57741</v>
      </c>
    </row>
    <row r="582" spans="1:13" ht="63.75" x14ac:dyDescent="0.2">
      <c r="A582" s="24" t="s">
        <v>1079</v>
      </c>
      <c r="B582" s="24" t="s">
        <v>1085</v>
      </c>
      <c r="C582" s="25"/>
      <c r="D582" s="25">
        <v>-36.951250000000002</v>
      </c>
      <c r="E582" s="25" t="str">
        <f t="shared" si="45"/>
        <v xml:space="preserve"> </v>
      </c>
      <c r="F582" s="25">
        <v>-103.49469000000001</v>
      </c>
      <c r="G582" s="25">
        <f t="shared" ref="G582:G592" si="48">IF(F582=0," ",IF(D582/F582*100&gt;200,"свыше 200",IF(D582/F582&gt;0,D582/F582*100,"")))</f>
        <v>35.703522567196444</v>
      </c>
      <c r="H582" s="25"/>
      <c r="I582" s="25">
        <v>-36.951250000000002</v>
      </c>
      <c r="J582" s="25" t="str">
        <f t="shared" si="46"/>
        <v xml:space="preserve"> </v>
      </c>
      <c r="K582" s="25">
        <v>-103.49469000000001</v>
      </c>
      <c r="L582" s="19">
        <f t="shared" si="47"/>
        <v>35.703522567196444</v>
      </c>
      <c r="M582" s="1">
        <f>I582-O582</f>
        <v>-36.951250000000002</v>
      </c>
    </row>
    <row r="583" spans="1:13" ht="25.5" x14ac:dyDescent="0.2">
      <c r="A583" s="24" t="s">
        <v>669</v>
      </c>
      <c r="B583" s="24" t="s">
        <v>949</v>
      </c>
      <c r="C583" s="25"/>
      <c r="D583" s="25">
        <v>-9.9990000000000006</v>
      </c>
      <c r="E583" s="25" t="str">
        <f t="shared" si="45"/>
        <v xml:space="preserve"> </v>
      </c>
      <c r="F583" s="25"/>
      <c r="G583" s="25" t="str">
        <f t="shared" si="48"/>
        <v xml:space="preserve"> </v>
      </c>
      <c r="H583" s="25"/>
      <c r="I583" s="25">
        <v>-9.9990000000000006</v>
      </c>
      <c r="J583" s="25" t="str">
        <f t="shared" si="46"/>
        <v xml:space="preserve"> </v>
      </c>
      <c r="K583" s="25"/>
      <c r="L583" s="19" t="str">
        <f t="shared" si="47"/>
        <v xml:space="preserve"> </v>
      </c>
      <c r="M583" s="1"/>
    </row>
    <row r="584" spans="1:13" x14ac:dyDescent="0.2">
      <c r="A584" s="24" t="s">
        <v>1124</v>
      </c>
      <c r="B584" s="24" t="s">
        <v>510</v>
      </c>
      <c r="C584" s="25"/>
      <c r="D584" s="25">
        <v>-4.3040000000000003</v>
      </c>
      <c r="E584" s="25" t="str">
        <f t="shared" si="45"/>
        <v xml:space="preserve"> </v>
      </c>
      <c r="F584" s="25">
        <v>-945.77238</v>
      </c>
      <c r="G584" s="25">
        <f t="shared" si="48"/>
        <v>0.45507778520662662</v>
      </c>
      <c r="H584" s="25"/>
      <c r="I584" s="25">
        <v>-4.3040000000000003</v>
      </c>
      <c r="J584" s="25" t="str">
        <f t="shared" si="46"/>
        <v xml:space="preserve"> </v>
      </c>
      <c r="K584" s="25">
        <v>-945.77238</v>
      </c>
      <c r="L584" s="19">
        <f t="shared" si="47"/>
        <v>0.45507778520662662</v>
      </c>
      <c r="M584" s="1"/>
    </row>
    <row r="585" spans="1:13" ht="25.5" x14ac:dyDescent="0.2">
      <c r="A585" s="24" t="s">
        <v>1084</v>
      </c>
      <c r="B585" s="24" t="s">
        <v>14</v>
      </c>
      <c r="C585" s="25"/>
      <c r="D585" s="25">
        <v>-2046.0911100000001</v>
      </c>
      <c r="E585" s="25" t="str">
        <f t="shared" si="45"/>
        <v xml:space="preserve"> </v>
      </c>
      <c r="F585" s="25"/>
      <c r="G585" s="25" t="str">
        <f t="shared" si="48"/>
        <v xml:space="preserve"> </v>
      </c>
      <c r="H585" s="25"/>
      <c r="I585" s="25">
        <v>-2046.0911100000001</v>
      </c>
      <c r="J585" s="25" t="str">
        <f t="shared" si="46"/>
        <v xml:space="preserve"> </v>
      </c>
      <c r="K585" s="25"/>
      <c r="L585" s="19" t="str">
        <f t="shared" si="47"/>
        <v xml:space="preserve"> </v>
      </c>
      <c r="M585" s="1"/>
    </row>
    <row r="586" spans="1:13" ht="38.25" x14ac:dyDescent="0.2">
      <c r="A586" s="24" t="s">
        <v>489</v>
      </c>
      <c r="B586" s="24" t="s">
        <v>37</v>
      </c>
      <c r="C586" s="25"/>
      <c r="D586" s="25">
        <v>-12430.26129</v>
      </c>
      <c r="E586" s="25" t="str">
        <f t="shared" si="45"/>
        <v xml:space="preserve"> </v>
      </c>
      <c r="F586" s="25"/>
      <c r="G586" s="25" t="str">
        <f t="shared" si="48"/>
        <v xml:space="preserve"> </v>
      </c>
      <c r="H586" s="25"/>
      <c r="I586" s="25">
        <v>-12430.26129</v>
      </c>
      <c r="J586" s="25" t="str">
        <f t="shared" si="46"/>
        <v xml:space="preserve"> </v>
      </c>
      <c r="K586" s="25"/>
      <c r="L586" s="19" t="str">
        <f t="shared" si="47"/>
        <v xml:space="preserve"> </v>
      </c>
      <c r="M586" s="1"/>
    </row>
    <row r="587" spans="1:13" ht="25.5" x14ac:dyDescent="0.2">
      <c r="A587" s="24" t="s">
        <v>463</v>
      </c>
      <c r="B587" s="24" t="s">
        <v>942</v>
      </c>
      <c r="C587" s="25"/>
      <c r="D587" s="25">
        <v>-437.57920999999999</v>
      </c>
      <c r="E587" s="25" t="str">
        <f t="shared" si="45"/>
        <v xml:space="preserve"> </v>
      </c>
      <c r="F587" s="25">
        <v>-673.60323000000005</v>
      </c>
      <c r="G587" s="25">
        <f t="shared" si="48"/>
        <v>64.960972648542665</v>
      </c>
      <c r="H587" s="25"/>
      <c r="I587" s="25">
        <v>-437.57920999999999</v>
      </c>
      <c r="J587" s="25" t="str">
        <f t="shared" si="46"/>
        <v xml:space="preserve"> </v>
      </c>
      <c r="K587" s="25">
        <v>-673.60323000000005</v>
      </c>
      <c r="L587" s="19">
        <f t="shared" si="47"/>
        <v>64.960972648542665</v>
      </c>
      <c r="M587" s="1">
        <f>I587-O587</f>
        <v>-437.57920999999999</v>
      </c>
    </row>
    <row r="588" spans="1:13" ht="25.5" x14ac:dyDescent="0.2">
      <c r="A588" s="24" t="s">
        <v>914</v>
      </c>
      <c r="B588" s="24" t="s">
        <v>553</v>
      </c>
      <c r="C588" s="25">
        <v>-11020.00621</v>
      </c>
      <c r="D588" s="25"/>
      <c r="E588" s="25" t="str">
        <f t="shared" si="45"/>
        <v/>
      </c>
      <c r="F588" s="25"/>
      <c r="G588" s="25" t="str">
        <f t="shared" si="48"/>
        <v xml:space="preserve"> </v>
      </c>
      <c r="H588" s="25"/>
      <c r="I588" s="25"/>
      <c r="J588" s="25" t="str">
        <f t="shared" si="46"/>
        <v xml:space="preserve"> </v>
      </c>
      <c r="K588" s="25"/>
      <c r="L588" s="19" t="str">
        <f t="shared" si="47"/>
        <v xml:space="preserve"> </v>
      </c>
      <c r="M588" s="1"/>
    </row>
    <row r="589" spans="1:13" ht="25.5" x14ac:dyDescent="0.2">
      <c r="A589" s="24" t="s">
        <v>92</v>
      </c>
      <c r="B589" s="24" t="s">
        <v>920</v>
      </c>
      <c r="C589" s="25">
        <v>-2618.6198800000002</v>
      </c>
      <c r="D589" s="25"/>
      <c r="E589" s="25" t="str">
        <f t="shared" si="45"/>
        <v/>
      </c>
      <c r="F589" s="25"/>
      <c r="G589" s="25" t="str">
        <f t="shared" si="48"/>
        <v xml:space="preserve"> </v>
      </c>
      <c r="H589" s="25"/>
      <c r="I589" s="25"/>
      <c r="J589" s="25" t="str">
        <f t="shared" si="46"/>
        <v xml:space="preserve"> </v>
      </c>
      <c r="K589" s="25"/>
      <c r="L589" s="19" t="str">
        <f t="shared" si="47"/>
        <v xml:space="preserve"> </v>
      </c>
      <c r="M589" s="1"/>
    </row>
    <row r="590" spans="1:13" ht="25.5" x14ac:dyDescent="0.2">
      <c r="A590" s="24" t="s">
        <v>370</v>
      </c>
      <c r="B590" s="24" t="s">
        <v>133</v>
      </c>
      <c r="C590" s="25">
        <v>-284.70855999999998</v>
      </c>
      <c r="D590" s="25"/>
      <c r="E590" s="25" t="str">
        <f t="shared" si="45"/>
        <v/>
      </c>
      <c r="F590" s="25"/>
      <c r="G590" s="25" t="str">
        <f t="shared" si="48"/>
        <v xml:space="preserve"> </v>
      </c>
      <c r="H590" s="25"/>
      <c r="I590" s="25"/>
      <c r="J590" s="25" t="str">
        <f t="shared" si="46"/>
        <v xml:space="preserve"> </v>
      </c>
      <c r="K590" s="25"/>
      <c r="L590" s="19" t="str">
        <f t="shared" si="47"/>
        <v xml:space="preserve"> </v>
      </c>
      <c r="M590" s="1"/>
    </row>
    <row r="591" spans="1:13" ht="25.5" x14ac:dyDescent="0.2">
      <c r="A591" s="24" t="s">
        <v>974</v>
      </c>
      <c r="B591" s="24" t="s">
        <v>584</v>
      </c>
      <c r="C591" s="25">
        <v>-421.85059999999999</v>
      </c>
      <c r="D591" s="25"/>
      <c r="E591" s="25" t="str">
        <f t="shared" si="45"/>
        <v/>
      </c>
      <c r="F591" s="25"/>
      <c r="G591" s="25" t="str">
        <f t="shared" si="48"/>
        <v xml:space="preserve"> </v>
      </c>
      <c r="H591" s="25"/>
      <c r="I591" s="25"/>
      <c r="J591" s="25" t="str">
        <f t="shared" si="46"/>
        <v xml:space="preserve"> </v>
      </c>
      <c r="K591" s="25"/>
      <c r="L591" s="19" t="str">
        <f t="shared" si="47"/>
        <v xml:space="preserve"> </v>
      </c>
      <c r="M591" s="1"/>
    </row>
    <row r="592" spans="1:13" ht="25.5" x14ac:dyDescent="0.2">
      <c r="A592" s="24" t="s">
        <v>991</v>
      </c>
      <c r="B592" s="24" t="s">
        <v>684</v>
      </c>
      <c r="C592" s="25"/>
      <c r="D592" s="25">
        <v>-19386.516250000001</v>
      </c>
      <c r="E592" s="25" t="str">
        <f t="shared" si="45"/>
        <v xml:space="preserve"> </v>
      </c>
      <c r="F592" s="25">
        <v>-1424.5420999999999</v>
      </c>
      <c r="G592" s="25" t="str">
        <f t="shared" si="48"/>
        <v>свыше 200</v>
      </c>
      <c r="H592" s="25"/>
      <c r="I592" s="25">
        <v>-19386.516250000001</v>
      </c>
      <c r="J592" s="25" t="str">
        <f t="shared" si="46"/>
        <v xml:space="preserve"> </v>
      </c>
      <c r="K592" s="25">
        <v>-1424.5420999999999</v>
      </c>
      <c r="L592" s="19" t="str">
        <f t="shared" si="47"/>
        <v>свыше 200</v>
      </c>
      <c r="M592" s="1"/>
    </row>
  </sheetData>
  <mergeCells count="5">
    <mergeCell ref="A3:A4"/>
    <mergeCell ref="B3:B4"/>
    <mergeCell ref="C3:G3"/>
    <mergeCell ref="H3:M3"/>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1"/>
  <sheetViews>
    <sheetView workbookViewId="0">
      <selection activeCell="J81" sqref="J81"/>
    </sheetView>
  </sheetViews>
  <sheetFormatPr defaultRowHeight="12.75" x14ac:dyDescent="0.2"/>
  <cols>
    <col min="1" max="1" width="8.28515625" customWidth="1"/>
    <col min="2" max="2" width="65.28515625" style="48" customWidth="1"/>
    <col min="3" max="3" width="12.140625" customWidth="1"/>
    <col min="4" max="4" width="11.42578125" customWidth="1"/>
    <col min="5" max="5" width="8.5703125" customWidth="1"/>
    <col min="6" max="6" width="11.42578125" customWidth="1"/>
    <col min="7" max="7" width="10.28515625" customWidth="1"/>
    <col min="8" max="8" width="13.140625" customWidth="1"/>
    <col min="9" max="9" width="12" customWidth="1"/>
    <col min="10" max="10" width="8.5703125" customWidth="1"/>
    <col min="11" max="11" width="12.140625" customWidth="1"/>
    <col min="12" max="12" width="10.42578125" customWidth="1"/>
    <col min="13" max="13" width="12.5703125" customWidth="1"/>
  </cols>
  <sheetData>
    <row r="2" spans="1:13" x14ac:dyDescent="0.2">
      <c r="A2" s="26" t="s">
        <v>1169</v>
      </c>
      <c r="B2" s="26" t="s">
        <v>1170</v>
      </c>
      <c r="C2" s="27" t="s">
        <v>68</v>
      </c>
      <c r="D2" s="27"/>
      <c r="E2" s="27"/>
      <c r="F2" s="27"/>
      <c r="G2" s="27"/>
      <c r="H2" s="28" t="s">
        <v>1171</v>
      </c>
      <c r="I2" s="28"/>
      <c r="J2" s="28"/>
      <c r="K2" s="28"/>
      <c r="L2" s="28"/>
      <c r="M2" s="28"/>
    </row>
    <row r="3" spans="1:13" ht="114.75" x14ac:dyDescent="0.2">
      <c r="A3" s="26"/>
      <c r="B3" s="26"/>
      <c r="C3" s="16" t="s">
        <v>1172</v>
      </c>
      <c r="D3" s="17" t="s">
        <v>1173</v>
      </c>
      <c r="E3" s="16" t="s">
        <v>1174</v>
      </c>
      <c r="F3" s="18" t="s">
        <v>1175</v>
      </c>
      <c r="G3" s="16" t="s">
        <v>1176</v>
      </c>
      <c r="H3" s="16" t="s">
        <v>1172</v>
      </c>
      <c r="I3" s="17" t="s">
        <v>1173</v>
      </c>
      <c r="J3" s="16" t="s">
        <v>1174</v>
      </c>
      <c r="K3" s="17" t="s">
        <v>1175</v>
      </c>
      <c r="L3" s="16" t="s">
        <v>1177</v>
      </c>
      <c r="M3" s="16" t="s">
        <v>1178</v>
      </c>
    </row>
    <row r="4" spans="1:13" s="35" customFormat="1" x14ac:dyDescent="0.2">
      <c r="A4" s="36" t="s">
        <v>1180</v>
      </c>
      <c r="B4" s="41" t="s">
        <v>1181</v>
      </c>
      <c r="C4" s="38">
        <v>3891379.3961999998</v>
      </c>
      <c r="D4" s="38">
        <v>666518.79989999998</v>
      </c>
      <c r="E4" s="39">
        <v>17.128085751568385</v>
      </c>
      <c r="F4" s="38">
        <v>666249.73069999996</v>
      </c>
      <c r="G4" s="38">
        <v>100.04038563733712</v>
      </c>
      <c r="H4" s="38">
        <v>1499025.3218</v>
      </c>
      <c r="I4" s="38">
        <v>198473.06030000001</v>
      </c>
      <c r="J4" s="38">
        <v>13.240140604274615</v>
      </c>
      <c r="K4" s="38">
        <v>203484.44750000001</v>
      </c>
      <c r="L4" s="38">
        <v>97.537213648723693</v>
      </c>
      <c r="M4" s="38">
        <v>78371.097500000018</v>
      </c>
    </row>
    <row r="5" spans="1:13" ht="25.5" x14ac:dyDescent="0.2">
      <c r="A5" s="30" t="s">
        <v>1182</v>
      </c>
      <c r="B5" s="29" t="s">
        <v>1183</v>
      </c>
      <c r="C5" s="42">
        <v>105514.93700000001</v>
      </c>
      <c r="D5" s="42">
        <v>24479.4686</v>
      </c>
      <c r="E5" s="43">
        <v>23.200003047909696</v>
      </c>
      <c r="F5" s="42">
        <v>22653.628400000001</v>
      </c>
      <c r="G5" s="42">
        <v>108.05981349989831</v>
      </c>
      <c r="H5" s="42">
        <v>1935.0208</v>
      </c>
      <c r="I5" s="42">
        <v>287.0172</v>
      </c>
      <c r="J5" s="42">
        <v>14.832770789854042</v>
      </c>
      <c r="K5" s="42">
        <v>353.53059999999999</v>
      </c>
      <c r="L5" s="42">
        <v>81.185956746035572</v>
      </c>
      <c r="M5" s="42">
        <v>118.08269999999999</v>
      </c>
    </row>
    <row r="6" spans="1:13" ht="38.25" x14ac:dyDescent="0.2">
      <c r="A6" s="30" t="s">
        <v>1184</v>
      </c>
      <c r="B6" s="29" t="s">
        <v>1185</v>
      </c>
      <c r="C6" s="42">
        <v>248014.8561</v>
      </c>
      <c r="D6" s="42">
        <v>49797.7016</v>
      </c>
      <c r="E6" s="43">
        <v>20.078515611146088</v>
      </c>
      <c r="F6" s="42">
        <v>50902.353199999998</v>
      </c>
      <c r="G6" s="42">
        <v>97.829861429667659</v>
      </c>
      <c r="H6" s="42">
        <v>145267.8683</v>
      </c>
      <c r="I6" s="42">
        <v>28715.0625</v>
      </c>
      <c r="J6" s="42">
        <v>19.766974511320754</v>
      </c>
      <c r="K6" s="42">
        <v>31009.431</v>
      </c>
      <c r="L6" s="42">
        <v>92.601062238130069</v>
      </c>
      <c r="M6" s="42">
        <v>10518.579000000002</v>
      </c>
    </row>
    <row r="7" spans="1:13" ht="38.25" x14ac:dyDescent="0.2">
      <c r="A7" s="30" t="s">
        <v>1186</v>
      </c>
      <c r="B7" s="29" t="s">
        <v>1187</v>
      </c>
      <c r="C7" s="42">
        <v>1186374.6366999999</v>
      </c>
      <c r="D7" s="42">
        <v>237975.25320000001</v>
      </c>
      <c r="E7" s="43">
        <v>20.059030751192392</v>
      </c>
      <c r="F7" s="42">
        <v>234609.83420000001</v>
      </c>
      <c r="G7" s="42">
        <v>101.43447482134573</v>
      </c>
      <c r="H7" s="42">
        <v>190476.01190000001</v>
      </c>
      <c r="I7" s="42">
        <v>28932.751100000001</v>
      </c>
      <c r="J7" s="42">
        <v>15.189708568231525</v>
      </c>
      <c r="K7" s="42">
        <v>33885.959799999997</v>
      </c>
      <c r="L7" s="42">
        <v>85.382710924422469</v>
      </c>
      <c r="M7" s="42">
        <v>11383.697800000002</v>
      </c>
    </row>
    <row r="8" spans="1:13" x14ac:dyDescent="0.2">
      <c r="A8" s="30" t="s">
        <v>1188</v>
      </c>
      <c r="B8" s="29" t="s">
        <v>1189</v>
      </c>
      <c r="C8" s="42">
        <v>79146.421700000006</v>
      </c>
      <c r="D8" s="42">
        <v>10021.9148</v>
      </c>
      <c r="E8" s="43">
        <v>12.662498928868187</v>
      </c>
      <c r="F8" s="42">
        <v>9355.3888999999999</v>
      </c>
      <c r="G8" s="42">
        <v>107.12451301730492</v>
      </c>
      <c r="H8" s="42">
        <v>79150.263699999996</v>
      </c>
      <c r="I8" s="42">
        <v>10021.9148</v>
      </c>
      <c r="J8" s="42">
        <v>12.661884283779084</v>
      </c>
      <c r="K8" s="42">
        <v>10831.394700000001</v>
      </c>
      <c r="L8" s="42">
        <v>92.52654046482121</v>
      </c>
      <c r="M8" s="42">
        <v>5740.8129000000008</v>
      </c>
    </row>
    <row r="9" spans="1:13" ht="25.5" x14ac:dyDescent="0.2">
      <c r="A9" s="30" t="s">
        <v>1190</v>
      </c>
      <c r="B9" s="29" t="s">
        <v>1191</v>
      </c>
      <c r="C9" s="42">
        <v>289219.90059999999</v>
      </c>
      <c r="D9" s="42">
        <v>59604.989200000004</v>
      </c>
      <c r="E9" s="43">
        <v>20.608882402748467</v>
      </c>
      <c r="F9" s="42">
        <v>61037.325299999997</v>
      </c>
      <c r="G9" s="42">
        <v>97.653343928555145</v>
      </c>
      <c r="H9" s="42">
        <v>93003.699800000002</v>
      </c>
      <c r="I9" s="42">
        <v>18758.344300000001</v>
      </c>
      <c r="J9" s="42">
        <v>20.169460290653944</v>
      </c>
      <c r="K9" s="42">
        <v>19714.335200000001</v>
      </c>
      <c r="L9" s="42">
        <v>95.150782969338977</v>
      </c>
      <c r="M9" s="42">
        <v>9007.8095000000012</v>
      </c>
    </row>
    <row r="10" spans="1:13" x14ac:dyDescent="0.2">
      <c r="A10" s="30" t="s">
        <v>1192</v>
      </c>
      <c r="B10" s="29" t="s">
        <v>1193</v>
      </c>
      <c r="C10" s="42">
        <v>30999.5645</v>
      </c>
      <c r="D10" s="42">
        <v>4818.6858000000002</v>
      </c>
      <c r="E10" s="43">
        <v>15.544366115207845</v>
      </c>
      <c r="F10" s="42">
        <v>5551.2914000000001</v>
      </c>
      <c r="G10" s="42">
        <v>86.802969845899284</v>
      </c>
      <c r="H10" s="42">
        <v>21018.5645</v>
      </c>
      <c r="I10" s="42">
        <v>3710.3444</v>
      </c>
      <c r="J10" s="42">
        <v>17.652701258451785</v>
      </c>
      <c r="K10" s="42">
        <v>4231.5563000000002</v>
      </c>
      <c r="L10" s="42">
        <v>87.682737436342279</v>
      </c>
      <c r="M10" s="42">
        <v>2045.2045000000001</v>
      </c>
    </row>
    <row r="11" spans="1:13" x14ac:dyDescent="0.2">
      <c r="A11" s="30" t="s">
        <v>1194</v>
      </c>
      <c r="B11" s="29" t="s">
        <v>1195</v>
      </c>
      <c r="C11" s="42">
        <v>193164.72070000001</v>
      </c>
      <c r="D11" s="42"/>
      <c r="E11" s="43" t="s">
        <v>1196</v>
      </c>
      <c r="F11" s="42"/>
      <c r="G11" s="42" t="s">
        <v>1197</v>
      </c>
      <c r="H11" s="42">
        <v>157000</v>
      </c>
      <c r="I11" s="42"/>
      <c r="J11" s="42" t="s">
        <v>1196</v>
      </c>
      <c r="K11" s="42"/>
      <c r="L11" s="42" t="s">
        <v>1197</v>
      </c>
      <c r="M11" s="42"/>
    </row>
    <row r="12" spans="1:13" ht="25.5" x14ac:dyDescent="0.2">
      <c r="A12" s="30" t="s">
        <v>1198</v>
      </c>
      <c r="B12" s="29" t="s">
        <v>1199</v>
      </c>
      <c r="C12" s="42">
        <v>1461.2963999999999</v>
      </c>
      <c r="D12" s="42"/>
      <c r="E12" s="43" t="s">
        <v>1196</v>
      </c>
      <c r="F12" s="42"/>
      <c r="G12" s="42" t="s">
        <v>1197</v>
      </c>
      <c r="H12" s="42"/>
      <c r="I12" s="42"/>
      <c r="J12" s="42" t="s">
        <v>1197</v>
      </c>
      <c r="K12" s="42"/>
      <c r="L12" s="42" t="s">
        <v>1197</v>
      </c>
      <c r="M12" s="42"/>
    </row>
    <row r="13" spans="1:13" x14ac:dyDescent="0.2">
      <c r="A13" s="30" t="s">
        <v>1200</v>
      </c>
      <c r="B13" s="29" t="s">
        <v>1201</v>
      </c>
      <c r="C13" s="42">
        <v>1757483.0623999999</v>
      </c>
      <c r="D13" s="42">
        <v>279820.7867</v>
      </c>
      <c r="E13" s="43">
        <v>15.921677578950874</v>
      </c>
      <c r="F13" s="42">
        <v>282139.9094</v>
      </c>
      <c r="G13" s="42">
        <v>99.17802387300263</v>
      </c>
      <c r="H13" s="42">
        <v>811173.89269999997</v>
      </c>
      <c r="I13" s="42">
        <v>108047.626</v>
      </c>
      <c r="J13" s="42">
        <v>13.319909204715952</v>
      </c>
      <c r="K13" s="42">
        <v>103458.2398</v>
      </c>
      <c r="L13" s="42">
        <v>104.4359793950409</v>
      </c>
      <c r="M13" s="42">
        <v>39556.911099999998</v>
      </c>
    </row>
    <row r="14" spans="1:13" s="35" customFormat="1" x14ac:dyDescent="0.2">
      <c r="A14" s="36" t="s">
        <v>1202</v>
      </c>
      <c r="B14" s="41" t="s">
        <v>1203</v>
      </c>
      <c r="C14" s="38">
        <v>14844.957</v>
      </c>
      <c r="D14" s="38">
        <v>3022.7138</v>
      </c>
      <c r="E14" s="39">
        <v>20.361889899714765</v>
      </c>
      <c r="F14" s="38">
        <v>2479.1657</v>
      </c>
      <c r="G14" s="38">
        <v>121.92463779246381</v>
      </c>
      <c r="H14" s="38">
        <v>14840.4</v>
      </c>
      <c r="I14" s="38">
        <v>3078.3762999999999</v>
      </c>
      <c r="J14" s="38">
        <v>20.743216490121561</v>
      </c>
      <c r="K14" s="38">
        <v>2800.85</v>
      </c>
      <c r="L14" s="38">
        <v>109.90864558973168</v>
      </c>
      <c r="M14" s="38">
        <v>1269.7556</v>
      </c>
    </row>
    <row r="15" spans="1:13" x14ac:dyDescent="0.2">
      <c r="A15" s="30" t="s">
        <v>1204</v>
      </c>
      <c r="B15" s="29" t="s">
        <v>1205</v>
      </c>
      <c r="C15" s="42">
        <v>14844.957</v>
      </c>
      <c r="D15" s="42">
        <v>3022.7138</v>
      </c>
      <c r="E15" s="43">
        <v>20.361889899714765</v>
      </c>
      <c r="F15" s="42">
        <v>2479.1657</v>
      </c>
      <c r="G15" s="42">
        <v>121.92463779246381</v>
      </c>
      <c r="H15" s="42">
        <v>14840.4</v>
      </c>
      <c r="I15" s="42">
        <v>3078.3762999999999</v>
      </c>
      <c r="J15" s="42">
        <v>20.743216490121561</v>
      </c>
      <c r="K15" s="42">
        <v>2800.85</v>
      </c>
      <c r="L15" s="42">
        <v>109.90864558973168</v>
      </c>
      <c r="M15" s="42">
        <v>1269.7556</v>
      </c>
    </row>
    <row r="16" spans="1:13" s="35" customFormat="1" ht="25.5" x14ac:dyDescent="0.2">
      <c r="A16" s="36" t="s">
        <v>1206</v>
      </c>
      <c r="B16" s="41" t="s">
        <v>1207</v>
      </c>
      <c r="C16" s="38">
        <v>418852.00599999999</v>
      </c>
      <c r="D16" s="38">
        <v>77854.636299999998</v>
      </c>
      <c r="E16" s="39">
        <v>18.587624073597013</v>
      </c>
      <c r="F16" s="38">
        <v>72959.863299999997</v>
      </c>
      <c r="G16" s="38">
        <v>106.70885714228031</v>
      </c>
      <c r="H16" s="38">
        <v>311865.61969999998</v>
      </c>
      <c r="I16" s="38">
        <v>59106.178899999999</v>
      </c>
      <c r="J16" s="38">
        <v>18.952451045055032</v>
      </c>
      <c r="K16" s="38">
        <v>54629.675000000003</v>
      </c>
      <c r="L16" s="38">
        <v>108.19427152001178</v>
      </c>
      <c r="M16" s="38">
        <v>20819.678699999997</v>
      </c>
    </row>
    <row r="17" spans="1:13" x14ac:dyDescent="0.2">
      <c r="A17" s="30" t="s">
        <v>1208</v>
      </c>
      <c r="B17" s="29" t="s">
        <v>1209</v>
      </c>
      <c r="C17" s="42">
        <v>82400.953099999999</v>
      </c>
      <c r="D17" s="42">
        <v>14529.209800000001</v>
      </c>
      <c r="E17" s="43">
        <v>17.63233221631268</v>
      </c>
      <c r="F17" s="42">
        <v>12822.7819</v>
      </c>
      <c r="G17" s="42">
        <v>113.30778229956482</v>
      </c>
      <c r="H17" s="42">
        <v>82400.953099999999</v>
      </c>
      <c r="I17" s="42">
        <v>14529.209800000001</v>
      </c>
      <c r="J17" s="42">
        <v>17.63233221631268</v>
      </c>
      <c r="K17" s="42">
        <v>12822.7819</v>
      </c>
      <c r="L17" s="42">
        <v>113.30778229956482</v>
      </c>
      <c r="M17" s="42">
        <v>4668.3183000000008</v>
      </c>
    </row>
    <row r="18" spans="1:13" ht="25.5" x14ac:dyDescent="0.2">
      <c r="A18" s="30" t="s">
        <v>1210</v>
      </c>
      <c r="B18" s="29" t="s">
        <v>1211</v>
      </c>
      <c r="C18" s="42">
        <v>205548.67689999999</v>
      </c>
      <c r="D18" s="42">
        <v>38136.806700000001</v>
      </c>
      <c r="E18" s="43">
        <v>18.553661972027026</v>
      </c>
      <c r="F18" s="42">
        <v>33997.4306</v>
      </c>
      <c r="G18" s="42">
        <v>112.17555570214179</v>
      </c>
      <c r="H18" s="42">
        <v>114442.27989999999</v>
      </c>
      <c r="I18" s="42">
        <v>21427.235199999999</v>
      </c>
      <c r="J18" s="42">
        <v>18.723180994579263</v>
      </c>
      <c r="K18" s="42">
        <v>17171.1659</v>
      </c>
      <c r="L18" s="42">
        <v>124.78614046819034</v>
      </c>
      <c r="M18" s="42">
        <v>7334.7129999999997</v>
      </c>
    </row>
    <row r="19" spans="1:13" x14ac:dyDescent="0.2">
      <c r="A19" s="30" t="s">
        <v>1212</v>
      </c>
      <c r="B19" s="29" t="s">
        <v>1213</v>
      </c>
      <c r="C19" s="42">
        <v>129729.576</v>
      </c>
      <c r="D19" s="42">
        <v>25163.408100000001</v>
      </c>
      <c r="E19" s="43">
        <v>19.396816728977825</v>
      </c>
      <c r="F19" s="42">
        <v>26138.027600000001</v>
      </c>
      <c r="G19" s="42">
        <v>96.27125843267531</v>
      </c>
      <c r="H19" s="42">
        <v>115022.3867</v>
      </c>
      <c r="I19" s="42">
        <v>23149.733899999999</v>
      </c>
      <c r="J19" s="42">
        <v>20.126285468566092</v>
      </c>
      <c r="K19" s="42">
        <v>24635.727200000001</v>
      </c>
      <c r="L19" s="42">
        <v>93.96813705584465</v>
      </c>
      <c r="M19" s="42">
        <v>8816.6472999999987</v>
      </c>
    </row>
    <row r="20" spans="1:13" ht="25.5" x14ac:dyDescent="0.2">
      <c r="A20" s="30" t="s">
        <v>1214</v>
      </c>
      <c r="B20" s="29" t="s">
        <v>1215</v>
      </c>
      <c r="C20" s="42">
        <v>1172.8</v>
      </c>
      <c r="D20" s="42">
        <v>25.2118</v>
      </c>
      <c r="E20" s="43">
        <v>2.1497100954979538</v>
      </c>
      <c r="F20" s="42">
        <v>1.6232</v>
      </c>
      <c r="G20" s="42" t="s">
        <v>1216</v>
      </c>
      <c r="H20" s="42"/>
      <c r="I20" s="42"/>
      <c r="J20" s="42" t="s">
        <v>1197</v>
      </c>
      <c r="K20" s="42"/>
      <c r="L20" s="42" t="s">
        <v>1197</v>
      </c>
      <c r="M20" s="42"/>
    </row>
    <row r="21" spans="1:13" s="35" customFormat="1" x14ac:dyDescent="0.2">
      <c r="A21" s="36" t="s">
        <v>1217</v>
      </c>
      <c r="B21" s="41" t="s">
        <v>1218</v>
      </c>
      <c r="C21" s="38">
        <v>8641038.5327000003</v>
      </c>
      <c r="D21" s="38">
        <v>933805.40819999995</v>
      </c>
      <c r="E21" s="39">
        <v>10.806634001992128</v>
      </c>
      <c r="F21" s="38">
        <v>884515.21440000006</v>
      </c>
      <c r="G21" s="38">
        <v>105.57256596580255</v>
      </c>
      <c r="H21" s="38">
        <v>6462336.0198999997</v>
      </c>
      <c r="I21" s="38">
        <v>603309.72510000004</v>
      </c>
      <c r="J21" s="38">
        <v>9.3357838905649455</v>
      </c>
      <c r="K21" s="38">
        <v>561980.32490000001</v>
      </c>
      <c r="L21" s="38">
        <v>107.35424326596386</v>
      </c>
      <c r="M21" s="38">
        <v>348123.50520000001</v>
      </c>
    </row>
    <row r="22" spans="1:13" x14ac:dyDescent="0.2">
      <c r="A22" s="30" t="s">
        <v>1219</v>
      </c>
      <c r="B22" s="29" t="s">
        <v>1220</v>
      </c>
      <c r="C22" s="42">
        <v>228061.34</v>
      </c>
      <c r="D22" s="42">
        <v>37332.5766</v>
      </c>
      <c r="E22" s="43">
        <v>16.369533126482551</v>
      </c>
      <c r="F22" s="42">
        <v>38632.563800000004</v>
      </c>
      <c r="G22" s="42">
        <v>96.634996303299957</v>
      </c>
      <c r="H22" s="42">
        <v>228061.34</v>
      </c>
      <c r="I22" s="42">
        <v>37332.5766</v>
      </c>
      <c r="J22" s="42">
        <v>16.369533126482551</v>
      </c>
      <c r="K22" s="42">
        <v>38632.563800000004</v>
      </c>
      <c r="L22" s="42">
        <v>96.634996303299957</v>
      </c>
      <c r="M22" s="42">
        <v>15253.404999999999</v>
      </c>
    </row>
    <row r="23" spans="1:13" x14ac:dyDescent="0.2">
      <c r="A23" s="30" t="s">
        <v>1221</v>
      </c>
      <c r="B23" s="29" t="s">
        <v>1222</v>
      </c>
      <c r="C23" s="42">
        <v>605524.70629999996</v>
      </c>
      <c r="D23" s="42">
        <v>34604.078600000001</v>
      </c>
      <c r="E23" s="43">
        <v>5.7147261276001222</v>
      </c>
      <c r="F23" s="42">
        <v>97684.407399999996</v>
      </c>
      <c r="G23" s="42">
        <v>35.4243625170418</v>
      </c>
      <c r="H23" s="42">
        <v>592737.38829999999</v>
      </c>
      <c r="I23" s="42">
        <v>32992.461199999998</v>
      </c>
      <c r="J23" s="42">
        <v>5.5661177869383271</v>
      </c>
      <c r="K23" s="42">
        <v>96304.679300000003</v>
      </c>
      <c r="L23" s="42">
        <v>34.258419673694917</v>
      </c>
      <c r="M23" s="42">
        <v>13697.656199999998</v>
      </c>
    </row>
    <row r="24" spans="1:13" x14ac:dyDescent="0.2">
      <c r="A24" s="30" t="s">
        <v>1223</v>
      </c>
      <c r="B24" s="29" t="s">
        <v>1224</v>
      </c>
      <c r="C24" s="42">
        <v>143400.3511</v>
      </c>
      <c r="D24" s="42">
        <v>4534.7577000000001</v>
      </c>
      <c r="E24" s="43">
        <v>3.162305855749052</v>
      </c>
      <c r="F24" s="42">
        <v>632.32209999999998</v>
      </c>
      <c r="G24" s="42" t="s">
        <v>1216</v>
      </c>
      <c r="H24" s="42">
        <v>139136.22289999999</v>
      </c>
      <c r="I24" s="42">
        <v>4376.3116</v>
      </c>
      <c r="J24" s="42">
        <v>3.1453431096410771</v>
      </c>
      <c r="K24" s="42"/>
      <c r="L24" s="42" t="s">
        <v>1197</v>
      </c>
      <c r="M24" s="42">
        <v>4376.3116</v>
      </c>
    </row>
    <row r="25" spans="1:13" x14ac:dyDescent="0.2">
      <c r="A25" s="30" t="s">
        <v>1225</v>
      </c>
      <c r="B25" s="29" t="s">
        <v>1226</v>
      </c>
      <c r="C25" s="42">
        <v>204642.2072</v>
      </c>
      <c r="D25" s="42">
        <v>39011.531300000002</v>
      </c>
      <c r="E25" s="43">
        <v>19.063287008956774</v>
      </c>
      <c r="F25" s="42">
        <v>35259.2137</v>
      </c>
      <c r="G25" s="42">
        <v>110.64209097776903</v>
      </c>
      <c r="H25" s="42">
        <v>204542.2072</v>
      </c>
      <c r="I25" s="42">
        <v>39011.531300000002</v>
      </c>
      <c r="J25" s="42">
        <v>19.072606986124281</v>
      </c>
      <c r="K25" s="42">
        <v>35259.2137</v>
      </c>
      <c r="L25" s="42">
        <v>110.64209097776903</v>
      </c>
      <c r="M25" s="42">
        <v>19500.875300000003</v>
      </c>
    </row>
    <row r="26" spans="1:13" x14ac:dyDescent="0.2">
      <c r="A26" s="30" t="s">
        <v>1227</v>
      </c>
      <c r="B26" s="29" t="s">
        <v>1228</v>
      </c>
      <c r="C26" s="42">
        <v>404522.22580000001</v>
      </c>
      <c r="D26" s="42">
        <v>54445.887300000002</v>
      </c>
      <c r="E26" s="43">
        <v>13.459306764251469</v>
      </c>
      <c r="F26" s="42">
        <v>60409.930200000003</v>
      </c>
      <c r="G26" s="42">
        <v>90.127379918740587</v>
      </c>
      <c r="H26" s="42">
        <v>296882.2929</v>
      </c>
      <c r="I26" s="42">
        <v>13344.477699999999</v>
      </c>
      <c r="J26" s="42">
        <v>4.4948715430781414</v>
      </c>
      <c r="K26" s="42">
        <v>27183.031299999999</v>
      </c>
      <c r="L26" s="42">
        <v>49.091205291736543</v>
      </c>
      <c r="M26" s="42">
        <v>3431.7303999999986</v>
      </c>
    </row>
    <row r="27" spans="1:13" x14ac:dyDescent="0.2">
      <c r="A27" s="30" t="s">
        <v>1229</v>
      </c>
      <c r="B27" s="29" t="s">
        <v>1230</v>
      </c>
      <c r="C27" s="42">
        <v>6524708.9817000004</v>
      </c>
      <c r="D27" s="42">
        <v>629033.16989999998</v>
      </c>
      <c r="E27" s="43">
        <v>9.640785078143157</v>
      </c>
      <c r="F27" s="42">
        <v>638009.4314</v>
      </c>
      <c r="G27" s="42">
        <v>98.593083258925631</v>
      </c>
      <c r="H27" s="42">
        <v>4520502.2997000003</v>
      </c>
      <c r="I27" s="42">
        <v>337439.20260000002</v>
      </c>
      <c r="J27" s="42">
        <v>7.4646395517240176</v>
      </c>
      <c r="K27" s="42">
        <v>355022.92879999999</v>
      </c>
      <c r="L27" s="42">
        <v>95.047157585163845</v>
      </c>
      <c r="M27" s="42">
        <v>157895.42110000001</v>
      </c>
    </row>
    <row r="28" spans="1:13" x14ac:dyDescent="0.2">
      <c r="A28" s="30" t="s">
        <v>1231</v>
      </c>
      <c r="B28" s="29" t="s">
        <v>1232</v>
      </c>
      <c r="C28" s="42">
        <v>947.31960000000004</v>
      </c>
      <c r="D28" s="42">
        <v>400.0367</v>
      </c>
      <c r="E28" s="43">
        <v>42.228272274742338</v>
      </c>
      <c r="F28" s="42">
        <v>155.69999999999999</v>
      </c>
      <c r="G28" s="42" t="s">
        <v>1216</v>
      </c>
      <c r="H28" s="42"/>
      <c r="I28" s="42"/>
      <c r="J28" s="42" t="s">
        <v>1197</v>
      </c>
      <c r="K28" s="42"/>
      <c r="L28" s="42" t="s">
        <v>1197</v>
      </c>
      <c r="M28" s="42"/>
    </row>
    <row r="29" spans="1:13" x14ac:dyDescent="0.2">
      <c r="A29" s="30" t="s">
        <v>1233</v>
      </c>
      <c r="B29" s="29" t="s">
        <v>1234</v>
      </c>
      <c r="C29" s="42">
        <v>529231.40110000002</v>
      </c>
      <c r="D29" s="42">
        <v>134443.37040000001</v>
      </c>
      <c r="E29" s="43">
        <v>25.403513495337084</v>
      </c>
      <c r="F29" s="42">
        <v>13731.645699999999</v>
      </c>
      <c r="G29" s="42" t="s">
        <v>1216</v>
      </c>
      <c r="H29" s="42">
        <v>480474.26880000002</v>
      </c>
      <c r="I29" s="42">
        <v>138813.1642</v>
      </c>
      <c r="J29" s="42">
        <v>28.89086330193922</v>
      </c>
      <c r="K29" s="42">
        <v>9577.9079000000002</v>
      </c>
      <c r="L29" s="42" t="s">
        <v>1216</v>
      </c>
      <c r="M29" s="42">
        <v>133968.10569999999</v>
      </c>
    </row>
    <row r="30" spans="1:13" s="35" customFormat="1" x14ac:dyDescent="0.2">
      <c r="A30" s="36" t="s">
        <v>1235</v>
      </c>
      <c r="B30" s="41" t="s">
        <v>1236</v>
      </c>
      <c r="C30" s="38">
        <v>3560033.906</v>
      </c>
      <c r="D30" s="38">
        <v>494683.07610000001</v>
      </c>
      <c r="E30" s="39">
        <v>13.895459682737076</v>
      </c>
      <c r="F30" s="38">
        <v>720953.19579999999</v>
      </c>
      <c r="G30" s="38">
        <v>68.615144364687765</v>
      </c>
      <c r="H30" s="38">
        <v>1820967.6344000001</v>
      </c>
      <c r="I30" s="38">
        <v>281182.95850000001</v>
      </c>
      <c r="J30" s="38">
        <v>15.441403415862931</v>
      </c>
      <c r="K30" s="38">
        <v>461695.20970000001</v>
      </c>
      <c r="L30" s="38">
        <v>60.902290643800896</v>
      </c>
      <c r="M30" s="38">
        <v>112327.88820000002</v>
      </c>
    </row>
    <row r="31" spans="1:13" x14ac:dyDescent="0.2">
      <c r="A31" s="30" t="s">
        <v>1237</v>
      </c>
      <c r="B31" s="29" t="s">
        <v>1238</v>
      </c>
      <c r="C31" s="42">
        <v>204851.9859</v>
      </c>
      <c r="D31" s="42">
        <v>7913.1439</v>
      </c>
      <c r="E31" s="43">
        <v>3.8628592567625186</v>
      </c>
      <c r="F31" s="42">
        <v>29675.022000000001</v>
      </c>
      <c r="G31" s="42">
        <v>26.666008537415742</v>
      </c>
      <c r="H31" s="42"/>
      <c r="I31" s="42"/>
      <c r="J31" s="42" t="s">
        <v>1197</v>
      </c>
      <c r="K31" s="42"/>
      <c r="L31" s="42" t="s">
        <v>1197</v>
      </c>
      <c r="M31" s="42"/>
    </row>
    <row r="32" spans="1:13" x14ac:dyDescent="0.2">
      <c r="A32" s="30" t="s">
        <v>1239</v>
      </c>
      <c r="B32" s="29" t="s">
        <v>1240</v>
      </c>
      <c r="C32" s="42">
        <v>1670720.5819999999</v>
      </c>
      <c r="D32" s="42">
        <v>298419.59909999999</v>
      </c>
      <c r="E32" s="43">
        <v>17.861729981369201</v>
      </c>
      <c r="F32" s="42">
        <v>466006.44559999998</v>
      </c>
      <c r="G32" s="42">
        <v>64.037654825948621</v>
      </c>
      <c r="H32" s="42">
        <v>1321389.6762999999</v>
      </c>
      <c r="I32" s="42">
        <v>261015.33300000001</v>
      </c>
      <c r="J32" s="42">
        <v>19.753093102018511</v>
      </c>
      <c r="K32" s="42">
        <v>439813.0318</v>
      </c>
      <c r="L32" s="42">
        <v>59.346884727757178</v>
      </c>
      <c r="M32" s="42">
        <v>105201.25340000002</v>
      </c>
    </row>
    <row r="33" spans="1:13" x14ac:dyDescent="0.2">
      <c r="A33" s="30" t="s">
        <v>1241</v>
      </c>
      <c r="B33" s="29" t="s">
        <v>1242</v>
      </c>
      <c r="C33" s="42">
        <v>1402372.6527</v>
      </c>
      <c r="D33" s="42">
        <v>131359.7181</v>
      </c>
      <c r="E33" s="43">
        <v>9.3669623296697946</v>
      </c>
      <c r="F33" s="42">
        <v>170921.47810000001</v>
      </c>
      <c r="G33" s="42">
        <v>76.853839295226635</v>
      </c>
      <c r="H33" s="42">
        <v>360906.35</v>
      </c>
      <c r="I33" s="42"/>
      <c r="J33" s="42" t="s">
        <v>1196</v>
      </c>
      <c r="K33" s="42"/>
      <c r="L33" s="42" t="s">
        <v>1197</v>
      </c>
      <c r="M33" s="42"/>
    </row>
    <row r="34" spans="1:13" x14ac:dyDescent="0.2">
      <c r="A34" s="30" t="s">
        <v>1243</v>
      </c>
      <c r="B34" s="29" t="s">
        <v>1244</v>
      </c>
      <c r="C34" s="42">
        <v>282088.68530000001</v>
      </c>
      <c r="D34" s="42">
        <v>56990.614999999998</v>
      </c>
      <c r="E34" s="43">
        <v>20.203084338313939</v>
      </c>
      <c r="F34" s="42">
        <v>54350.250099999997</v>
      </c>
      <c r="G34" s="42">
        <v>104.85805473781988</v>
      </c>
      <c r="H34" s="42">
        <v>138671.60810000001</v>
      </c>
      <c r="I34" s="42">
        <v>20167.625499999998</v>
      </c>
      <c r="J34" s="42">
        <v>14.543442436649725</v>
      </c>
      <c r="K34" s="42">
        <v>21882.177800000001</v>
      </c>
      <c r="L34" s="42">
        <v>92.164617636915452</v>
      </c>
      <c r="M34" s="42">
        <v>7126.634799999998</v>
      </c>
    </row>
    <row r="35" spans="1:13" s="35" customFormat="1" x14ac:dyDescent="0.2">
      <c r="A35" s="36" t="s">
        <v>1245</v>
      </c>
      <c r="B35" s="41" t="s">
        <v>1246</v>
      </c>
      <c r="C35" s="38">
        <v>690162.94559999998</v>
      </c>
      <c r="D35" s="38">
        <v>2470.4070999999999</v>
      </c>
      <c r="E35" s="39">
        <v>0.3579454845771714</v>
      </c>
      <c r="F35" s="38">
        <v>2568.0753</v>
      </c>
      <c r="G35" s="38">
        <v>96.196832701907141</v>
      </c>
      <c r="H35" s="38">
        <v>678607.12849999999</v>
      </c>
      <c r="I35" s="38">
        <v>2153.9466000000002</v>
      </c>
      <c r="J35" s="38">
        <v>0.31740701055721376</v>
      </c>
      <c r="K35" s="38">
        <v>1812.1403</v>
      </c>
      <c r="L35" s="38">
        <v>118.86202188649521</v>
      </c>
      <c r="M35" s="38">
        <v>832.40860000000021</v>
      </c>
    </row>
    <row r="36" spans="1:13" x14ac:dyDescent="0.2">
      <c r="A36" s="30" t="s">
        <v>1247</v>
      </c>
      <c r="B36" s="29" t="s">
        <v>1248</v>
      </c>
      <c r="C36" s="42">
        <v>651750.27300000004</v>
      </c>
      <c r="D36" s="42"/>
      <c r="E36" s="43" t="s">
        <v>1196</v>
      </c>
      <c r="F36" s="42">
        <v>2.98</v>
      </c>
      <c r="G36" s="42" t="s">
        <v>1196</v>
      </c>
      <c r="H36" s="42">
        <v>651697.27300000004</v>
      </c>
      <c r="I36" s="42"/>
      <c r="J36" s="42" t="s">
        <v>1196</v>
      </c>
      <c r="K36" s="42"/>
      <c r="L36" s="42" t="s">
        <v>1197</v>
      </c>
      <c r="M36" s="42"/>
    </row>
    <row r="37" spans="1:13" x14ac:dyDescent="0.2">
      <c r="A37" s="30" t="s">
        <v>1249</v>
      </c>
      <c r="B37" s="29" t="s">
        <v>1250</v>
      </c>
      <c r="C37" s="42">
        <v>18482.495900000002</v>
      </c>
      <c r="D37" s="42">
        <v>702.38490000000002</v>
      </c>
      <c r="E37" s="43">
        <v>3.8002708281406949</v>
      </c>
      <c r="F37" s="42">
        <v>579.46900000000005</v>
      </c>
      <c r="G37" s="42">
        <v>121.21181633530007</v>
      </c>
      <c r="H37" s="42">
        <v>17048.4555</v>
      </c>
      <c r="I37" s="42">
        <v>702.38490000000002</v>
      </c>
      <c r="J37" s="42">
        <v>4.1199327411213291</v>
      </c>
      <c r="K37" s="42">
        <v>417.23700000000002</v>
      </c>
      <c r="L37" s="42">
        <v>168.34194953947036</v>
      </c>
      <c r="M37" s="42">
        <v>353.00640000000004</v>
      </c>
    </row>
    <row r="38" spans="1:13" x14ac:dyDescent="0.2">
      <c r="A38" s="30" t="s">
        <v>1251</v>
      </c>
      <c r="B38" s="29" t="s">
        <v>1252</v>
      </c>
      <c r="C38" s="42">
        <v>19930.1767</v>
      </c>
      <c r="D38" s="42">
        <v>1768.0222000000001</v>
      </c>
      <c r="E38" s="43">
        <v>8.8710814089269974</v>
      </c>
      <c r="F38" s="42">
        <v>1985.6262999999999</v>
      </c>
      <c r="G38" s="42">
        <v>89.041034559221956</v>
      </c>
      <c r="H38" s="42">
        <v>9861.4</v>
      </c>
      <c r="I38" s="42">
        <v>1451.5617</v>
      </c>
      <c r="J38" s="42">
        <v>14.719631086863934</v>
      </c>
      <c r="K38" s="42">
        <v>1394.9032999999999</v>
      </c>
      <c r="L38" s="42">
        <v>104.06181561116101</v>
      </c>
      <c r="M38" s="42">
        <v>479.40219999999999</v>
      </c>
    </row>
    <row r="39" spans="1:13" s="35" customFormat="1" x14ac:dyDescent="0.2">
      <c r="A39" s="36" t="s">
        <v>1253</v>
      </c>
      <c r="B39" s="41" t="s">
        <v>1254</v>
      </c>
      <c r="C39" s="38">
        <v>13651974.483200001</v>
      </c>
      <c r="D39" s="38">
        <v>2861228.1069</v>
      </c>
      <c r="E39" s="39">
        <v>20.9583464312873</v>
      </c>
      <c r="F39" s="38">
        <v>2732948.1734000002</v>
      </c>
      <c r="G39" s="38">
        <v>104.69382971651488</v>
      </c>
      <c r="H39" s="38">
        <v>8884490.4302999992</v>
      </c>
      <c r="I39" s="38">
        <v>1849858.1439</v>
      </c>
      <c r="J39" s="38">
        <v>20.821207005763377</v>
      </c>
      <c r="K39" s="38">
        <v>1770694.3382000001</v>
      </c>
      <c r="L39" s="38">
        <v>104.47077759227908</v>
      </c>
      <c r="M39" s="38">
        <v>618735.23190000001</v>
      </c>
    </row>
    <row r="40" spans="1:13" x14ac:dyDescent="0.2">
      <c r="A40" s="30" t="s">
        <v>1255</v>
      </c>
      <c r="B40" s="29" t="s">
        <v>1256</v>
      </c>
      <c r="C40" s="42">
        <v>4819764.5301999999</v>
      </c>
      <c r="D40" s="42">
        <v>991469.51040000003</v>
      </c>
      <c r="E40" s="43">
        <v>20.570911798441287</v>
      </c>
      <c r="F40" s="42">
        <v>904630.48910000001</v>
      </c>
      <c r="G40" s="42">
        <v>109.59939139199196</v>
      </c>
      <c r="H40" s="42">
        <v>2893819.73</v>
      </c>
      <c r="I40" s="42">
        <v>591260.95129999996</v>
      </c>
      <c r="J40" s="42">
        <v>20.43185154798844</v>
      </c>
      <c r="K40" s="42">
        <v>546778.125</v>
      </c>
      <c r="L40" s="42">
        <v>108.13544365916248</v>
      </c>
      <c r="M40" s="42">
        <v>190742.95749999996</v>
      </c>
    </row>
    <row r="41" spans="1:13" x14ac:dyDescent="0.2">
      <c r="A41" s="30" t="s">
        <v>1257</v>
      </c>
      <c r="B41" s="29" t="s">
        <v>1258</v>
      </c>
      <c r="C41" s="42">
        <v>5692716.7169000003</v>
      </c>
      <c r="D41" s="42">
        <v>1184735.1192000001</v>
      </c>
      <c r="E41" s="43">
        <v>20.811418837738234</v>
      </c>
      <c r="F41" s="42">
        <v>1142292.8855999999</v>
      </c>
      <c r="G41" s="42">
        <v>103.7155298903667</v>
      </c>
      <c r="H41" s="42">
        <v>4269484.9121000003</v>
      </c>
      <c r="I41" s="42">
        <v>889946.05279999995</v>
      </c>
      <c r="J41" s="42">
        <v>20.844342376707655</v>
      </c>
      <c r="K41" s="42">
        <v>857365.59310000006</v>
      </c>
      <c r="L41" s="42">
        <v>103.80006615173323</v>
      </c>
      <c r="M41" s="42">
        <v>304294.23299999989</v>
      </c>
    </row>
    <row r="42" spans="1:13" x14ac:dyDescent="0.2">
      <c r="A42" s="30" t="s">
        <v>1259</v>
      </c>
      <c r="B42" s="29" t="s">
        <v>1260</v>
      </c>
      <c r="C42" s="42">
        <v>1098841.0388</v>
      </c>
      <c r="D42" s="42">
        <v>248717.47070000001</v>
      </c>
      <c r="E42" s="43">
        <v>22.634526916797203</v>
      </c>
      <c r="F42" s="42">
        <v>271097.36680000002</v>
      </c>
      <c r="G42" s="42">
        <v>91.744701778490295</v>
      </c>
      <c r="H42" s="42">
        <v>153239.484</v>
      </c>
      <c r="I42" s="42">
        <v>20814.048599999998</v>
      </c>
      <c r="J42" s="42">
        <v>13.582692956601184</v>
      </c>
      <c r="K42" s="42">
        <v>40628.2192</v>
      </c>
      <c r="L42" s="42">
        <v>51.230521568122278</v>
      </c>
      <c r="M42" s="42">
        <v>10237.614299999997</v>
      </c>
    </row>
    <row r="43" spans="1:13" x14ac:dyDescent="0.2">
      <c r="A43" s="30" t="s">
        <v>1261</v>
      </c>
      <c r="B43" s="29" t="s">
        <v>1262</v>
      </c>
      <c r="C43" s="42">
        <v>1170323.0227999999</v>
      </c>
      <c r="D43" s="42">
        <v>290891.85340000002</v>
      </c>
      <c r="E43" s="43">
        <v>24.855689218523679</v>
      </c>
      <c r="F43" s="42">
        <v>272547.05009999999</v>
      </c>
      <c r="G43" s="42">
        <v>106.73087574907494</v>
      </c>
      <c r="H43" s="42">
        <v>1170323.0227999999</v>
      </c>
      <c r="I43" s="42">
        <v>290891.85340000002</v>
      </c>
      <c r="J43" s="42">
        <v>24.855689218523679</v>
      </c>
      <c r="K43" s="42">
        <v>272547.05009999999</v>
      </c>
      <c r="L43" s="42">
        <v>106.73087574907494</v>
      </c>
      <c r="M43" s="42">
        <v>97889.358600000036</v>
      </c>
    </row>
    <row r="44" spans="1:13" x14ac:dyDescent="0.2">
      <c r="A44" s="30" t="s">
        <v>1263</v>
      </c>
      <c r="B44" s="29" t="s">
        <v>1264</v>
      </c>
      <c r="C44" s="42">
        <v>46734.665000000001</v>
      </c>
      <c r="D44" s="42">
        <v>10368.668900000001</v>
      </c>
      <c r="E44" s="43">
        <v>22.186248473162269</v>
      </c>
      <c r="F44" s="42">
        <v>9620.5737000000008</v>
      </c>
      <c r="G44" s="42">
        <v>107.77599364994211</v>
      </c>
      <c r="H44" s="42">
        <v>43758.591</v>
      </c>
      <c r="I44" s="42">
        <v>9933.6854000000003</v>
      </c>
      <c r="J44" s="42">
        <v>22.701108909105415</v>
      </c>
      <c r="K44" s="42">
        <v>9450.5846999999994</v>
      </c>
      <c r="L44" s="42">
        <v>105.11186043335499</v>
      </c>
      <c r="M44" s="42">
        <v>3458.3101000000006</v>
      </c>
    </row>
    <row r="45" spans="1:13" x14ac:dyDescent="0.2">
      <c r="A45" s="30" t="s">
        <v>1265</v>
      </c>
      <c r="B45" s="29" t="s">
        <v>1266</v>
      </c>
      <c r="C45" s="42">
        <v>292604.6102</v>
      </c>
      <c r="D45" s="42">
        <v>32870.890299999999</v>
      </c>
      <c r="E45" s="43">
        <v>11.233893504798921</v>
      </c>
      <c r="F45" s="42">
        <v>33745.551899999999</v>
      </c>
      <c r="G45" s="42">
        <v>97.408068469017977</v>
      </c>
      <c r="H45" s="42">
        <v>211379.8149</v>
      </c>
      <c r="I45" s="42">
        <v>23488.893</v>
      </c>
      <c r="J45" s="42">
        <v>11.112174079210057</v>
      </c>
      <c r="K45" s="42">
        <v>24935.9496</v>
      </c>
      <c r="L45" s="42">
        <v>94.19690598027195</v>
      </c>
      <c r="M45" s="42">
        <v>2861.393</v>
      </c>
    </row>
    <row r="46" spans="1:13" x14ac:dyDescent="0.2">
      <c r="A46" s="30" t="s">
        <v>1267</v>
      </c>
      <c r="B46" s="29" t="s">
        <v>1268</v>
      </c>
      <c r="C46" s="42">
        <v>530989.89930000005</v>
      </c>
      <c r="D46" s="42">
        <v>102174.5941</v>
      </c>
      <c r="E46" s="43">
        <v>19.242285820256843</v>
      </c>
      <c r="F46" s="42">
        <v>99014.256099999999</v>
      </c>
      <c r="G46" s="42">
        <v>103.19180098349494</v>
      </c>
      <c r="H46" s="42">
        <v>142484.8756</v>
      </c>
      <c r="I46" s="42">
        <v>23522.659299999999</v>
      </c>
      <c r="J46" s="42">
        <v>16.508881522299621</v>
      </c>
      <c r="K46" s="42">
        <v>18988.816500000001</v>
      </c>
      <c r="L46" s="42">
        <v>123.8763842917751</v>
      </c>
      <c r="M46" s="42">
        <v>9251.3652999999995</v>
      </c>
    </row>
    <row r="47" spans="1:13" s="35" customFormat="1" x14ac:dyDescent="0.2">
      <c r="A47" s="36" t="s">
        <v>1269</v>
      </c>
      <c r="B47" s="41" t="s">
        <v>1270</v>
      </c>
      <c r="C47" s="38">
        <v>1844171.7102999999</v>
      </c>
      <c r="D47" s="38">
        <v>432222.70610000001</v>
      </c>
      <c r="E47" s="39">
        <v>23.437226787829228</v>
      </c>
      <c r="F47" s="38">
        <v>416398.1041</v>
      </c>
      <c r="G47" s="38">
        <v>103.80035399877798</v>
      </c>
      <c r="H47" s="38">
        <v>882312.92720000003</v>
      </c>
      <c r="I47" s="38">
        <v>201614.7641</v>
      </c>
      <c r="J47" s="38">
        <v>22.850709525453723</v>
      </c>
      <c r="K47" s="38">
        <v>200026.47380000001</v>
      </c>
      <c r="L47" s="38">
        <v>100.79404004371344</v>
      </c>
      <c r="M47" s="38">
        <v>67701.136100000003</v>
      </c>
    </row>
    <row r="48" spans="1:13" x14ac:dyDescent="0.2">
      <c r="A48" s="30" t="s">
        <v>1271</v>
      </c>
      <c r="B48" s="29" t="s">
        <v>1272</v>
      </c>
      <c r="C48" s="42">
        <v>1740231.2579999999</v>
      </c>
      <c r="D48" s="42">
        <v>410103.04399999999</v>
      </c>
      <c r="E48" s="43">
        <v>23.56600837473292</v>
      </c>
      <c r="F48" s="42">
        <v>395233.1275</v>
      </c>
      <c r="G48" s="42">
        <v>103.76231531857105</v>
      </c>
      <c r="H48" s="42">
        <v>855452.7317</v>
      </c>
      <c r="I48" s="42">
        <v>195688.9235</v>
      </c>
      <c r="J48" s="42">
        <v>22.87548057870092</v>
      </c>
      <c r="K48" s="42">
        <v>194451.09270000001</v>
      </c>
      <c r="L48" s="42">
        <v>100.63657693192279</v>
      </c>
      <c r="M48" s="42">
        <v>65787.3122</v>
      </c>
    </row>
    <row r="49" spans="1:13" x14ac:dyDescent="0.2">
      <c r="A49" s="30" t="s">
        <v>1273</v>
      </c>
      <c r="B49" s="29" t="s">
        <v>1274</v>
      </c>
      <c r="C49" s="42">
        <v>934.25</v>
      </c>
      <c r="D49" s="42">
        <v>164.62960000000001</v>
      </c>
      <c r="E49" s="43">
        <v>17.621578806529303</v>
      </c>
      <c r="F49" s="42">
        <v>166.24700000000001</v>
      </c>
      <c r="G49" s="42">
        <v>99.027110263643863</v>
      </c>
      <c r="H49" s="42"/>
      <c r="I49" s="42"/>
      <c r="J49" s="42" t="s">
        <v>1197</v>
      </c>
      <c r="K49" s="42"/>
      <c r="L49" s="42" t="s">
        <v>1197</v>
      </c>
      <c r="M49" s="42"/>
    </row>
    <row r="50" spans="1:13" x14ac:dyDescent="0.2">
      <c r="A50" s="30" t="s">
        <v>1275</v>
      </c>
      <c r="B50" s="29" t="s">
        <v>1276</v>
      </c>
      <c r="C50" s="42">
        <v>103006.2023</v>
      </c>
      <c r="D50" s="42">
        <v>21955.032500000001</v>
      </c>
      <c r="E50" s="43">
        <v>21.314282062411305</v>
      </c>
      <c r="F50" s="42">
        <v>20998.729599999999</v>
      </c>
      <c r="G50" s="42">
        <v>104.55409883462666</v>
      </c>
      <c r="H50" s="42">
        <v>26860.195599999999</v>
      </c>
      <c r="I50" s="42">
        <v>5925.8406000000004</v>
      </c>
      <c r="J50" s="42">
        <v>22.061792431623246</v>
      </c>
      <c r="K50" s="42">
        <v>5575.3810999999996</v>
      </c>
      <c r="L50" s="42">
        <v>106.28583936620943</v>
      </c>
      <c r="M50" s="42">
        <v>1913.8239000000003</v>
      </c>
    </row>
    <row r="51" spans="1:13" s="35" customFormat="1" x14ac:dyDescent="0.2">
      <c r="A51" s="36" t="s">
        <v>1277</v>
      </c>
      <c r="B51" s="41" t="s">
        <v>1278</v>
      </c>
      <c r="C51" s="38">
        <v>2713157.8916000002</v>
      </c>
      <c r="D51" s="38">
        <v>316689.43190000003</v>
      </c>
      <c r="E51" s="39">
        <v>11.672355408451454</v>
      </c>
      <c r="F51" s="38">
        <v>303329.57380000001</v>
      </c>
      <c r="G51" s="38">
        <v>104.40440341264213</v>
      </c>
      <c r="H51" s="38">
        <v>2712747.6916</v>
      </c>
      <c r="I51" s="38">
        <v>316689.43190000003</v>
      </c>
      <c r="J51" s="38">
        <v>11.674120408640514</v>
      </c>
      <c r="K51" s="38">
        <v>303329.57380000001</v>
      </c>
      <c r="L51" s="38">
        <v>104.40440341264213</v>
      </c>
      <c r="M51" s="38">
        <v>136822.26610000004</v>
      </c>
    </row>
    <row r="52" spans="1:13" x14ac:dyDescent="0.2">
      <c r="A52" s="30" t="s">
        <v>1279</v>
      </c>
      <c r="B52" s="29" t="s">
        <v>1280</v>
      </c>
      <c r="C52" s="42">
        <v>1317917.2382</v>
      </c>
      <c r="D52" s="42">
        <v>165324.59539999999</v>
      </c>
      <c r="E52" s="43">
        <v>12.544383714549397</v>
      </c>
      <c r="F52" s="42">
        <v>150433.18849999999</v>
      </c>
      <c r="G52" s="42">
        <v>109.89901699783489</v>
      </c>
      <c r="H52" s="42">
        <v>1317917.2382</v>
      </c>
      <c r="I52" s="42">
        <v>165324.59539999999</v>
      </c>
      <c r="J52" s="42">
        <v>12.544383714549397</v>
      </c>
      <c r="K52" s="42">
        <v>150433.18849999999</v>
      </c>
      <c r="L52" s="42">
        <v>109.89901699783489</v>
      </c>
      <c r="M52" s="42">
        <v>67045.231999999989</v>
      </c>
    </row>
    <row r="53" spans="1:13" x14ac:dyDescent="0.2">
      <c r="A53" s="30" t="s">
        <v>1281</v>
      </c>
      <c r="B53" s="29" t="s">
        <v>1282</v>
      </c>
      <c r="C53" s="42">
        <v>746988.89659999998</v>
      </c>
      <c r="D53" s="42">
        <v>57161.244299999998</v>
      </c>
      <c r="E53" s="43">
        <v>7.6522214132198663</v>
      </c>
      <c r="F53" s="42">
        <v>61770.828000000001</v>
      </c>
      <c r="G53" s="42">
        <v>92.537604158390096</v>
      </c>
      <c r="H53" s="42">
        <v>746578.69660000002</v>
      </c>
      <c r="I53" s="42">
        <v>57161.244299999998</v>
      </c>
      <c r="J53" s="42">
        <v>7.6564258477128364</v>
      </c>
      <c r="K53" s="42">
        <v>61770.828000000001</v>
      </c>
      <c r="L53" s="42">
        <v>92.537604158390096</v>
      </c>
      <c r="M53" s="42">
        <v>30559.484499999999</v>
      </c>
    </row>
    <row r="54" spans="1:13" x14ac:dyDescent="0.2">
      <c r="A54" s="30" t="s">
        <v>1283</v>
      </c>
      <c r="B54" s="29" t="s">
        <v>1284</v>
      </c>
      <c r="C54" s="42">
        <v>32838.109799999998</v>
      </c>
      <c r="D54" s="42">
        <v>6754.4468999999999</v>
      </c>
      <c r="E54" s="43">
        <v>20.568927204208325</v>
      </c>
      <c r="F54" s="42">
        <v>6270.1427999999996</v>
      </c>
      <c r="G54" s="42">
        <v>107.72397241096327</v>
      </c>
      <c r="H54" s="42">
        <v>32838.109799999998</v>
      </c>
      <c r="I54" s="42">
        <v>6754.4468999999999</v>
      </c>
      <c r="J54" s="42">
        <v>20.568927204208325</v>
      </c>
      <c r="K54" s="42">
        <v>6270.1427999999996</v>
      </c>
      <c r="L54" s="42">
        <v>107.72397241096327</v>
      </c>
      <c r="M54" s="42">
        <v>2589.7359999999999</v>
      </c>
    </row>
    <row r="55" spans="1:13" x14ac:dyDescent="0.2">
      <c r="A55" s="30" t="s">
        <v>1285</v>
      </c>
      <c r="B55" s="29" t="s">
        <v>1286</v>
      </c>
      <c r="C55" s="42">
        <v>600</v>
      </c>
      <c r="D55" s="42"/>
      <c r="E55" s="43" t="s">
        <v>1196</v>
      </c>
      <c r="F55" s="42"/>
      <c r="G55" s="42" t="s">
        <v>1197</v>
      </c>
      <c r="H55" s="42">
        <v>600</v>
      </c>
      <c r="I55" s="42"/>
      <c r="J55" s="42"/>
      <c r="K55" s="42"/>
      <c r="L55" s="42" t="s">
        <v>1197</v>
      </c>
      <c r="M55" s="42"/>
    </row>
    <row r="56" spans="1:13" ht="25.5" x14ac:dyDescent="0.2">
      <c r="A56" s="30" t="s">
        <v>1287</v>
      </c>
      <c r="B56" s="29" t="s">
        <v>1288</v>
      </c>
      <c r="C56" s="42">
        <v>130246.0816</v>
      </c>
      <c r="D56" s="42">
        <v>32581.2942</v>
      </c>
      <c r="E56" s="43">
        <v>25.015181877072301</v>
      </c>
      <c r="F56" s="42">
        <v>32180.740699999998</v>
      </c>
      <c r="G56" s="42">
        <v>101.24469944223505</v>
      </c>
      <c r="H56" s="42">
        <v>130246.0816</v>
      </c>
      <c r="I56" s="42">
        <v>32581.2942</v>
      </c>
      <c r="J56" s="42">
        <v>25.015181877072301</v>
      </c>
      <c r="K56" s="42">
        <v>32180.740699999998</v>
      </c>
      <c r="L56" s="42">
        <v>101.24469944223505</v>
      </c>
      <c r="M56" s="42">
        <v>14110.6878</v>
      </c>
    </row>
    <row r="57" spans="1:13" x14ac:dyDescent="0.2">
      <c r="A57" s="30" t="s">
        <v>1289</v>
      </c>
      <c r="B57" s="29" t="s">
        <v>1290</v>
      </c>
      <c r="C57" s="42">
        <v>484567.56550000003</v>
      </c>
      <c r="D57" s="42">
        <v>54867.8511</v>
      </c>
      <c r="E57" s="43">
        <v>11.323054823816927</v>
      </c>
      <c r="F57" s="42">
        <v>52674.673799999997</v>
      </c>
      <c r="G57" s="42">
        <v>104.16362768249361</v>
      </c>
      <c r="H57" s="42">
        <v>484567.56550000003</v>
      </c>
      <c r="I57" s="42">
        <v>54867.8511</v>
      </c>
      <c r="J57" s="42">
        <v>11.323054823816927</v>
      </c>
      <c r="K57" s="42">
        <v>52674.673799999997</v>
      </c>
      <c r="L57" s="42">
        <v>104.16362768249361</v>
      </c>
      <c r="M57" s="42">
        <v>22517.125899999999</v>
      </c>
    </row>
    <row r="58" spans="1:13" s="35" customFormat="1" x14ac:dyDescent="0.2">
      <c r="A58" s="36" t="s">
        <v>1291</v>
      </c>
      <c r="B58" s="41" t="s">
        <v>1292</v>
      </c>
      <c r="C58" s="38">
        <v>12964325.562100001</v>
      </c>
      <c r="D58" s="38">
        <v>3307161.8094000001</v>
      </c>
      <c r="E58" s="39">
        <v>25.509709653297968</v>
      </c>
      <c r="F58" s="38">
        <v>3043062.9959999998</v>
      </c>
      <c r="G58" s="38">
        <v>108.67871660058135</v>
      </c>
      <c r="H58" s="38">
        <v>12720785.8083</v>
      </c>
      <c r="I58" s="38">
        <v>3269268.3431000002</v>
      </c>
      <c r="J58" s="38">
        <v>25.700207458621644</v>
      </c>
      <c r="K58" s="38">
        <v>2973797.7480000001</v>
      </c>
      <c r="L58" s="38">
        <v>109.93579994801988</v>
      </c>
      <c r="M58" s="38">
        <v>997152.92379999999</v>
      </c>
    </row>
    <row r="59" spans="1:13" x14ac:dyDescent="0.2">
      <c r="A59" s="30" t="s">
        <v>1293</v>
      </c>
      <c r="B59" s="29" t="s">
        <v>1294</v>
      </c>
      <c r="C59" s="42">
        <v>139895.9583</v>
      </c>
      <c r="D59" s="42">
        <v>33614.54</v>
      </c>
      <c r="E59" s="43">
        <v>24.028242422783418</v>
      </c>
      <c r="F59" s="42">
        <v>32116.8495</v>
      </c>
      <c r="G59" s="42">
        <v>104.6632547193024</v>
      </c>
      <c r="H59" s="42">
        <v>71788.204100000003</v>
      </c>
      <c r="I59" s="42">
        <v>17869.139800000001</v>
      </c>
      <c r="J59" s="42">
        <v>24.891470714476334</v>
      </c>
      <c r="K59" s="42">
        <v>17835.099699999999</v>
      </c>
      <c r="L59" s="42">
        <v>100.19086016098919</v>
      </c>
      <c r="M59" s="42">
        <v>6006.6759000000002</v>
      </c>
    </row>
    <row r="60" spans="1:13" x14ac:dyDescent="0.2">
      <c r="A60" s="30" t="s">
        <v>1295</v>
      </c>
      <c r="B60" s="29" t="s">
        <v>1296</v>
      </c>
      <c r="C60" s="42">
        <v>1578428.2045</v>
      </c>
      <c r="D60" s="42">
        <v>375974.41110000003</v>
      </c>
      <c r="E60" s="43">
        <v>23.819544660195536</v>
      </c>
      <c r="F60" s="42">
        <v>364472.08620000002</v>
      </c>
      <c r="G60" s="42">
        <v>103.15588637251309</v>
      </c>
      <c r="H60" s="42">
        <v>1578428.2045</v>
      </c>
      <c r="I60" s="42">
        <v>375974.41110000003</v>
      </c>
      <c r="J60" s="42">
        <v>23.819544660195536</v>
      </c>
      <c r="K60" s="42">
        <v>364472.08620000002</v>
      </c>
      <c r="L60" s="42">
        <v>103.15588637251309</v>
      </c>
      <c r="M60" s="42">
        <v>130471.45130000002</v>
      </c>
    </row>
    <row r="61" spans="1:13" x14ac:dyDescent="0.2">
      <c r="A61" s="30" t="s">
        <v>1297</v>
      </c>
      <c r="B61" s="29" t="s">
        <v>1298</v>
      </c>
      <c r="C61" s="42">
        <v>8642306.1114000008</v>
      </c>
      <c r="D61" s="42">
        <v>2414558.2047000001</v>
      </c>
      <c r="E61" s="43">
        <v>27.938818338255512</v>
      </c>
      <c r="F61" s="42">
        <v>2246344.6598999999</v>
      </c>
      <c r="G61" s="42">
        <v>107.48832304333426</v>
      </c>
      <c r="H61" s="42">
        <v>8503438.4247999992</v>
      </c>
      <c r="I61" s="42">
        <v>2397550.5846000002</v>
      </c>
      <c r="J61" s="42">
        <v>28.195071979443309</v>
      </c>
      <c r="K61" s="42">
        <v>2197091.2385</v>
      </c>
      <c r="L61" s="42">
        <v>109.12385169024013</v>
      </c>
      <c r="M61" s="42">
        <v>698146.46050000028</v>
      </c>
    </row>
    <row r="62" spans="1:13" x14ac:dyDescent="0.2">
      <c r="A62" s="30" t="s">
        <v>1299</v>
      </c>
      <c r="B62" s="29" t="s">
        <v>1300</v>
      </c>
      <c r="C62" s="42">
        <v>2209328.8843</v>
      </c>
      <c r="D62" s="42">
        <v>417439.11670000001</v>
      </c>
      <c r="E62" s="43">
        <v>18.894385515276539</v>
      </c>
      <c r="F62" s="42">
        <v>335010.1655</v>
      </c>
      <c r="G62" s="42">
        <v>124.60491044412801</v>
      </c>
      <c r="H62" s="42">
        <v>2204473.4463</v>
      </c>
      <c r="I62" s="42">
        <v>416593.83350000001</v>
      </c>
      <c r="J62" s="42">
        <v>18.897657134369812</v>
      </c>
      <c r="K62" s="42">
        <v>334269.62180000002</v>
      </c>
      <c r="L62" s="42">
        <v>124.62808652987802</v>
      </c>
      <c r="M62" s="42">
        <v>137909.87920000002</v>
      </c>
    </row>
    <row r="63" spans="1:13" x14ac:dyDescent="0.2">
      <c r="A63" s="30" t="s">
        <v>1301</v>
      </c>
      <c r="B63" s="29" t="s">
        <v>1302</v>
      </c>
      <c r="C63" s="42">
        <v>394366.40360000002</v>
      </c>
      <c r="D63" s="42">
        <v>65575.536999999997</v>
      </c>
      <c r="E63" s="43">
        <v>16.628073893057149</v>
      </c>
      <c r="F63" s="42">
        <v>65119.235000000001</v>
      </c>
      <c r="G63" s="42">
        <v>100.70071769117067</v>
      </c>
      <c r="H63" s="42">
        <v>362657.52860000002</v>
      </c>
      <c r="I63" s="42">
        <v>61280.374100000001</v>
      </c>
      <c r="J63" s="42">
        <v>16.897587742509089</v>
      </c>
      <c r="K63" s="42">
        <v>60129.7019</v>
      </c>
      <c r="L63" s="42">
        <v>101.91365026541068</v>
      </c>
      <c r="M63" s="42">
        <v>24618.456899999997</v>
      </c>
    </row>
    <row r="64" spans="1:13" s="35" customFormat="1" x14ac:dyDescent="0.2">
      <c r="A64" s="36" t="s">
        <v>1303</v>
      </c>
      <c r="B64" s="41" t="s">
        <v>1304</v>
      </c>
      <c r="C64" s="38">
        <v>686901.59719999996</v>
      </c>
      <c r="D64" s="38">
        <v>120293.0778</v>
      </c>
      <c r="E64" s="39">
        <v>17.512417832532012</v>
      </c>
      <c r="F64" s="38">
        <v>61856.355799999998</v>
      </c>
      <c r="G64" s="38">
        <v>194.47165330745204</v>
      </c>
      <c r="H64" s="38">
        <v>394098.66080000001</v>
      </c>
      <c r="I64" s="38">
        <v>52238.379399999998</v>
      </c>
      <c r="J64" s="38">
        <v>13.255152731034094</v>
      </c>
      <c r="K64" s="38">
        <v>26033.594400000002</v>
      </c>
      <c r="L64" s="38" t="s">
        <v>1216</v>
      </c>
      <c r="M64" s="38">
        <v>22399.193599999999</v>
      </c>
    </row>
    <row r="65" spans="1:13" x14ac:dyDescent="0.2">
      <c r="A65" s="30" t="s">
        <v>1305</v>
      </c>
      <c r="B65" s="29" t="s">
        <v>1306</v>
      </c>
      <c r="C65" s="42">
        <v>169457.34589999999</v>
      </c>
      <c r="D65" s="42">
        <v>36694.838900000002</v>
      </c>
      <c r="E65" s="43">
        <v>21.654321743982894</v>
      </c>
      <c r="F65" s="42">
        <v>14580.840099999999</v>
      </c>
      <c r="G65" s="42" t="s">
        <v>1216</v>
      </c>
      <c r="H65" s="42">
        <v>11103.825000000001</v>
      </c>
      <c r="I65" s="42">
        <v>1100.9549999999999</v>
      </c>
      <c r="J65" s="42">
        <v>9.9150968247428235</v>
      </c>
      <c r="K65" s="42">
        <v>450</v>
      </c>
      <c r="L65" s="42" t="s">
        <v>1216</v>
      </c>
      <c r="M65" s="42">
        <v>366.9849999999999</v>
      </c>
    </row>
    <row r="66" spans="1:13" x14ac:dyDescent="0.2">
      <c r="A66" s="30" t="s">
        <v>1307</v>
      </c>
      <c r="B66" s="29" t="s">
        <v>1308</v>
      </c>
      <c r="C66" s="42">
        <v>334138.24070000002</v>
      </c>
      <c r="D66" s="42">
        <v>17641.522199999999</v>
      </c>
      <c r="E66" s="43">
        <v>5.27970763329634</v>
      </c>
      <c r="F66" s="42">
        <v>9425.5807000000004</v>
      </c>
      <c r="G66" s="42">
        <v>187.16642254200846</v>
      </c>
      <c r="H66" s="42">
        <v>231875.3854</v>
      </c>
      <c r="I66" s="42">
        <v>198</v>
      </c>
      <c r="J66" s="42">
        <v>8.5390693651435756E-2</v>
      </c>
      <c r="K66" s="42"/>
      <c r="L66" s="42" t="s">
        <v>1197</v>
      </c>
      <c r="M66" s="42">
        <v>198</v>
      </c>
    </row>
    <row r="67" spans="1:13" x14ac:dyDescent="0.2">
      <c r="A67" s="30" t="s">
        <v>1309</v>
      </c>
      <c r="B67" s="29" t="s">
        <v>1310</v>
      </c>
      <c r="C67" s="42">
        <v>142432.35250000001</v>
      </c>
      <c r="D67" s="42">
        <v>49032.194499999998</v>
      </c>
      <c r="E67" s="43">
        <v>34.424899708091246</v>
      </c>
      <c r="F67" s="42">
        <v>23406.545600000001</v>
      </c>
      <c r="G67" s="42" t="s">
        <v>1216</v>
      </c>
      <c r="H67" s="42">
        <v>142294.35250000001</v>
      </c>
      <c r="I67" s="42">
        <v>48992.344499999999</v>
      </c>
      <c r="J67" s="42">
        <v>34.430280358456251</v>
      </c>
      <c r="K67" s="42">
        <v>23380.545600000001</v>
      </c>
      <c r="L67" s="42" t="s">
        <v>1216</v>
      </c>
      <c r="M67" s="42">
        <v>21168.259599999998</v>
      </c>
    </row>
    <row r="68" spans="1:13" x14ac:dyDescent="0.2">
      <c r="A68" s="30" t="s">
        <v>1311</v>
      </c>
      <c r="B68" s="29" t="s">
        <v>1312</v>
      </c>
      <c r="C68" s="42">
        <v>40873.658199999998</v>
      </c>
      <c r="D68" s="42">
        <v>16924.522300000001</v>
      </c>
      <c r="E68" s="43">
        <v>41.406918404969197</v>
      </c>
      <c r="F68" s="42">
        <v>14443.3894</v>
      </c>
      <c r="G68" s="42">
        <v>117.17832865463005</v>
      </c>
      <c r="H68" s="42">
        <v>8825.098</v>
      </c>
      <c r="I68" s="42">
        <v>1947.0799</v>
      </c>
      <c r="J68" s="42">
        <v>22.06298332324468</v>
      </c>
      <c r="K68" s="42">
        <v>2203.0488999999998</v>
      </c>
      <c r="L68" s="42">
        <v>88.381147599583471</v>
      </c>
      <c r="M68" s="42">
        <v>665.94899999999984</v>
      </c>
    </row>
    <row r="69" spans="1:13" s="35" customFormat="1" x14ac:dyDescent="0.2">
      <c r="A69" s="36" t="s">
        <v>1313</v>
      </c>
      <c r="B69" s="41" t="s">
        <v>1314</v>
      </c>
      <c r="C69" s="38">
        <v>108872.5778</v>
      </c>
      <c r="D69" s="38">
        <v>24636.6355</v>
      </c>
      <c r="E69" s="39">
        <v>22.628871289570952</v>
      </c>
      <c r="F69" s="38">
        <v>23333.98</v>
      </c>
      <c r="G69" s="38">
        <v>105.58265456643059</v>
      </c>
      <c r="H69" s="38">
        <v>86845.877099999998</v>
      </c>
      <c r="I69" s="38">
        <v>19336.7143</v>
      </c>
      <c r="J69" s="38">
        <v>22.265552431158532</v>
      </c>
      <c r="K69" s="38">
        <v>18921.4702</v>
      </c>
      <c r="L69" s="38">
        <v>102.19456572671611</v>
      </c>
      <c r="M69" s="38">
        <v>6933.6728999999996</v>
      </c>
    </row>
    <row r="70" spans="1:13" x14ac:dyDescent="0.2">
      <c r="A70" s="30" t="s">
        <v>1315</v>
      </c>
      <c r="B70" s="29" t="s">
        <v>1316</v>
      </c>
      <c r="C70" s="42">
        <v>7199.7707</v>
      </c>
      <c r="D70" s="42">
        <v>1685.3795</v>
      </c>
      <c r="E70" s="43">
        <v>23.408794116179283</v>
      </c>
      <c r="F70" s="42">
        <v>1513.5598</v>
      </c>
      <c r="G70" s="42">
        <v>111.35202586643753</v>
      </c>
      <c r="H70" s="42"/>
      <c r="I70" s="42"/>
      <c r="J70" s="42" t="s">
        <v>1197</v>
      </c>
      <c r="K70" s="42"/>
      <c r="L70" s="42" t="s">
        <v>1197</v>
      </c>
      <c r="M70" s="42"/>
    </row>
    <row r="71" spans="1:13" x14ac:dyDescent="0.2">
      <c r="A71" s="30" t="s">
        <v>1317</v>
      </c>
      <c r="B71" s="29" t="s">
        <v>1318</v>
      </c>
      <c r="C71" s="42">
        <v>81150.643599999996</v>
      </c>
      <c r="D71" s="42">
        <v>19107.645799999998</v>
      </c>
      <c r="E71" s="43">
        <v>23.545895574388272</v>
      </c>
      <c r="F71" s="42">
        <v>17565.208999999999</v>
      </c>
      <c r="G71" s="42">
        <v>108.78120379894141</v>
      </c>
      <c r="H71" s="42">
        <v>66323.713600000003</v>
      </c>
      <c r="I71" s="42">
        <v>15493.1041</v>
      </c>
      <c r="J71" s="42">
        <v>23.359826009501376</v>
      </c>
      <c r="K71" s="42">
        <v>14666.259</v>
      </c>
      <c r="L71" s="42">
        <v>105.63773693073333</v>
      </c>
      <c r="M71" s="42">
        <v>5426.6058000000012</v>
      </c>
    </row>
    <row r="72" spans="1:13" x14ac:dyDescent="0.2">
      <c r="A72" s="30" t="s">
        <v>1319</v>
      </c>
      <c r="B72" s="29" t="s">
        <v>1320</v>
      </c>
      <c r="C72" s="42">
        <v>20522.1636</v>
      </c>
      <c r="D72" s="42">
        <v>3843.6102999999998</v>
      </c>
      <c r="E72" s="43">
        <v>18.729069580168435</v>
      </c>
      <c r="F72" s="42">
        <v>4255.2111999999997</v>
      </c>
      <c r="G72" s="42">
        <v>90.327133468721826</v>
      </c>
      <c r="H72" s="42">
        <v>20522.1636</v>
      </c>
      <c r="I72" s="42">
        <v>3843.6102999999998</v>
      </c>
      <c r="J72" s="42">
        <v>18.729069580168435</v>
      </c>
      <c r="K72" s="42">
        <v>4255.2111999999997</v>
      </c>
      <c r="L72" s="42">
        <v>90.327133468721826</v>
      </c>
      <c r="M72" s="42">
        <v>1507.0670999999998</v>
      </c>
    </row>
    <row r="73" spans="1:13" s="35" customFormat="1" ht="15.75" customHeight="1" x14ac:dyDescent="0.2">
      <c r="A73" s="36" t="s">
        <v>1321</v>
      </c>
      <c r="B73" s="41" t="s">
        <v>1322</v>
      </c>
      <c r="C73" s="38">
        <v>930252.60490000003</v>
      </c>
      <c r="D73" s="38">
        <v>172673.4901</v>
      </c>
      <c r="E73" s="39">
        <v>18.562000169681006</v>
      </c>
      <c r="F73" s="38">
        <v>206256.3413</v>
      </c>
      <c r="G73" s="38">
        <v>83.717906083113476</v>
      </c>
      <c r="H73" s="38">
        <v>688983.83400000003</v>
      </c>
      <c r="I73" s="38">
        <v>128461.8462</v>
      </c>
      <c r="J73" s="38">
        <v>18.645117615343061</v>
      </c>
      <c r="K73" s="38">
        <v>163059.88740000001</v>
      </c>
      <c r="L73" s="38">
        <v>78.78200350088062</v>
      </c>
      <c r="M73" s="38">
        <v>35068.170599999998</v>
      </c>
    </row>
    <row r="74" spans="1:13" x14ac:dyDescent="0.2">
      <c r="A74" s="30" t="s">
        <v>1323</v>
      </c>
      <c r="B74" s="29" t="s">
        <v>1324</v>
      </c>
      <c r="C74" s="42">
        <v>930252.60490000003</v>
      </c>
      <c r="D74" s="42">
        <v>172673.4901</v>
      </c>
      <c r="E74" s="43">
        <v>18.562000169681006</v>
      </c>
      <c r="F74" s="42">
        <v>206256.3413</v>
      </c>
      <c r="G74" s="42">
        <v>83.717906083113476</v>
      </c>
      <c r="H74" s="42">
        <v>688983.83400000003</v>
      </c>
      <c r="I74" s="42">
        <v>128461.8462</v>
      </c>
      <c r="J74" s="42">
        <v>18.645117615343061</v>
      </c>
      <c r="K74" s="42">
        <v>163059.88740000001</v>
      </c>
      <c r="L74" s="42">
        <v>78.78200350088062</v>
      </c>
      <c r="M74" s="42">
        <v>35068.170599999998</v>
      </c>
    </row>
    <row r="75" spans="1:13" s="35" customFormat="1" ht="25.5" x14ac:dyDescent="0.2">
      <c r="A75" s="36" t="s">
        <v>1325</v>
      </c>
      <c r="B75" s="41" t="s">
        <v>1326</v>
      </c>
      <c r="C75" s="38"/>
      <c r="D75" s="38"/>
      <c r="E75" s="39" t="s">
        <v>1197</v>
      </c>
      <c r="F75" s="38"/>
      <c r="G75" s="38" t="s">
        <v>1197</v>
      </c>
      <c r="H75" s="38">
        <v>4066930.1850000001</v>
      </c>
      <c r="I75" s="38">
        <v>1016738.259</v>
      </c>
      <c r="J75" s="38">
        <v>25.000140468356726</v>
      </c>
      <c r="K75" s="38">
        <v>1057143.6137000001</v>
      </c>
      <c r="L75" s="38">
        <v>96.177874588053228</v>
      </c>
      <c r="M75" s="38">
        <v>338912.75299999991</v>
      </c>
    </row>
    <row r="76" spans="1:13" ht="17.25" customHeight="1" x14ac:dyDescent="0.2">
      <c r="A76" s="30" t="s">
        <v>1327</v>
      </c>
      <c r="B76" s="29" t="s">
        <v>1328</v>
      </c>
      <c r="C76" s="42"/>
      <c r="D76" s="42"/>
      <c r="E76" s="43" t="s">
        <v>1197</v>
      </c>
      <c r="F76" s="42"/>
      <c r="G76" s="42" t="s">
        <v>1197</v>
      </c>
      <c r="H76" s="42">
        <v>3669662.9</v>
      </c>
      <c r="I76" s="42">
        <v>917421.59699999995</v>
      </c>
      <c r="J76" s="42">
        <v>25.000160014697808</v>
      </c>
      <c r="K76" s="42">
        <v>789054.47640000004</v>
      </c>
      <c r="L76" s="42">
        <v>116.2684737796134</v>
      </c>
      <c r="M76" s="42">
        <v>305807.19899999991</v>
      </c>
    </row>
    <row r="77" spans="1:13" x14ac:dyDescent="0.2">
      <c r="A77" s="30" t="s">
        <v>1329</v>
      </c>
      <c r="B77" s="29" t="s">
        <v>1330</v>
      </c>
      <c r="C77" s="42"/>
      <c r="D77" s="42"/>
      <c r="E77" s="43" t="s">
        <v>1197</v>
      </c>
      <c r="F77" s="42"/>
      <c r="G77" s="42" t="s">
        <v>1197</v>
      </c>
      <c r="H77" s="42">
        <v>397267.28499999997</v>
      </c>
      <c r="I77" s="42">
        <v>99316.661999999997</v>
      </c>
      <c r="J77" s="42">
        <v>24.999959913638499</v>
      </c>
      <c r="K77" s="42">
        <v>219560.18</v>
      </c>
      <c r="L77" s="42">
        <v>45.234369000790579</v>
      </c>
      <c r="M77" s="42">
        <v>33105.554000000004</v>
      </c>
    </row>
    <row r="78" spans="1:13" x14ac:dyDescent="0.2">
      <c r="A78" s="30" t="s">
        <v>1331</v>
      </c>
      <c r="B78" s="29" t="s">
        <v>1332</v>
      </c>
      <c r="C78" s="42"/>
      <c r="D78" s="42"/>
      <c r="E78" s="43" t="s">
        <v>1197</v>
      </c>
      <c r="F78" s="42"/>
      <c r="G78" s="42" t="s">
        <v>1197</v>
      </c>
      <c r="H78" s="42"/>
      <c r="I78" s="42"/>
      <c r="J78" s="42" t="s">
        <v>1197</v>
      </c>
      <c r="K78" s="42">
        <v>48528.957300000002</v>
      </c>
      <c r="L78" s="42" t="s">
        <v>1196</v>
      </c>
      <c r="M78" s="42"/>
    </row>
    <row r="79" spans="1:13" s="35" customFormat="1" x14ac:dyDescent="0.2">
      <c r="A79" s="40"/>
      <c r="B79" s="41" t="s">
        <v>1333</v>
      </c>
      <c r="C79" s="38">
        <v>50115968.170599997</v>
      </c>
      <c r="D79" s="38">
        <v>9413260.2992000002</v>
      </c>
      <c r="E79" s="39">
        <v>18.782956097258818</v>
      </c>
      <c r="F79" s="38">
        <v>9136910.7694000006</v>
      </c>
      <c r="G79" s="38">
        <v>103.02454009647887</v>
      </c>
      <c r="H79" s="38">
        <v>41224837.538599998</v>
      </c>
      <c r="I79" s="38">
        <v>8001510.1273999996</v>
      </c>
      <c r="J79" s="38">
        <v>19.409440049115915</v>
      </c>
      <c r="K79" s="38">
        <v>7799409.3468000004</v>
      </c>
      <c r="L79" s="38">
        <v>102.59123186915325</v>
      </c>
      <c r="M79" s="38">
        <v>2785469.6817999994</v>
      </c>
    </row>
    <row r="80" spans="1:13" s="35" customFormat="1" x14ac:dyDescent="0.2">
      <c r="A80" s="44"/>
      <c r="B80" s="41" t="s">
        <v>1334</v>
      </c>
      <c r="C80" s="38">
        <v>-1190091.5730999999</v>
      </c>
      <c r="D80" s="38">
        <v>465806.25050000002</v>
      </c>
      <c r="E80" s="39" t="s">
        <v>1196</v>
      </c>
      <c r="F80" s="38">
        <v>524306.89150000003</v>
      </c>
      <c r="G80" s="38">
        <v>88.842290279146567</v>
      </c>
      <c r="H80" s="38">
        <v>-186210.0117</v>
      </c>
      <c r="I80" s="38">
        <v>355786.19130000001</v>
      </c>
      <c r="J80" s="38" t="s">
        <v>1196</v>
      </c>
      <c r="K80" s="38">
        <v>419195.69910000003</v>
      </c>
      <c r="L80" s="38">
        <v>84.873530922159219</v>
      </c>
      <c r="M80" s="38">
        <v>785637.85869999998</v>
      </c>
    </row>
    <row r="81" spans="1:13" x14ac:dyDescent="0.2">
      <c r="A81" s="20"/>
      <c r="B81" s="45" t="s">
        <v>1335</v>
      </c>
      <c r="C81" s="3">
        <v>15948852.789999999</v>
      </c>
      <c r="D81" s="3">
        <v>3132525.64</v>
      </c>
      <c r="E81" s="3">
        <v>19.641071876744061</v>
      </c>
      <c r="F81" s="3">
        <v>3005560.82</v>
      </c>
      <c r="G81" s="4">
        <v>104.22433041963863</v>
      </c>
      <c r="H81" s="3">
        <v>5811842.0999999996</v>
      </c>
      <c r="I81" s="3">
        <v>1104187.8999999999</v>
      </c>
      <c r="J81" s="6">
        <v>18.998931509168152</v>
      </c>
      <c r="K81" s="3">
        <v>1071158.02</v>
      </c>
      <c r="L81" s="5">
        <v>103.08356744600576</v>
      </c>
      <c r="M81" s="6">
        <v>456273.3899999999</v>
      </c>
    </row>
    <row r="82" spans="1:13" x14ac:dyDescent="0.2">
      <c r="A82" s="20"/>
      <c r="B82" s="45" t="s">
        <v>1336</v>
      </c>
      <c r="C82" s="3">
        <v>31.823894403692726</v>
      </c>
      <c r="D82" s="3">
        <v>33.277796857123164</v>
      </c>
      <c r="E82" s="3"/>
      <c r="F82" s="3">
        <v>32.894715685150203</v>
      </c>
      <c r="G82" s="3"/>
      <c r="H82" s="3">
        <v>14.097913896102575</v>
      </c>
      <c r="I82" s="3">
        <v>13.799743828591431</v>
      </c>
      <c r="J82" s="3"/>
      <c r="K82" s="3">
        <v>13.73383511970022</v>
      </c>
      <c r="L82" s="3"/>
      <c r="M82" s="3">
        <v>16.380483082664583</v>
      </c>
    </row>
    <row r="83" spans="1:13" x14ac:dyDescent="0.2">
      <c r="A83" s="20"/>
      <c r="B83" s="45"/>
      <c r="C83" s="3"/>
      <c r="D83" s="3"/>
      <c r="E83" s="3"/>
      <c r="F83" s="3"/>
      <c r="G83" s="4"/>
      <c r="H83" s="3"/>
      <c r="I83" s="3"/>
      <c r="J83" s="3"/>
      <c r="K83" s="3"/>
      <c r="L83" s="5"/>
      <c r="M83" s="3"/>
    </row>
    <row r="84" spans="1:13" x14ac:dyDescent="0.2">
      <c r="A84" s="20"/>
      <c r="B84" s="46" t="s">
        <v>1337</v>
      </c>
      <c r="C84" s="7"/>
      <c r="D84" s="7"/>
      <c r="E84" s="7" t="s">
        <v>1197</v>
      </c>
      <c r="F84" s="7"/>
      <c r="G84" s="8" t="s">
        <v>1197</v>
      </c>
      <c r="H84" s="9"/>
      <c r="I84" s="7"/>
      <c r="J84" s="10" t="s">
        <v>1197</v>
      </c>
      <c r="K84" s="7"/>
      <c r="L84" s="5"/>
      <c r="M84" s="10" t="s">
        <v>1197</v>
      </c>
    </row>
    <row r="85" spans="1:13" x14ac:dyDescent="0.2">
      <c r="A85" s="20"/>
      <c r="B85" s="47" t="s">
        <v>1338</v>
      </c>
      <c r="C85" s="11"/>
      <c r="D85" s="11"/>
      <c r="E85" s="7" t="s">
        <v>1197</v>
      </c>
      <c r="F85" s="11"/>
      <c r="G85" s="8" t="s">
        <v>1197</v>
      </c>
      <c r="H85" s="11"/>
      <c r="I85" s="12">
        <v>-3794849.4499999997</v>
      </c>
      <c r="J85" s="11"/>
      <c r="K85" s="11"/>
      <c r="L85" s="5"/>
      <c r="M85" s="10"/>
    </row>
    <row r="86" spans="1:13" x14ac:dyDescent="0.2">
      <c r="A86" s="20"/>
      <c r="B86" s="47"/>
      <c r="C86" s="11"/>
      <c r="D86" s="11"/>
      <c r="E86" s="7" t="s">
        <v>1197</v>
      </c>
      <c r="F86" s="11"/>
      <c r="G86" s="8" t="s">
        <v>1197</v>
      </c>
      <c r="H86" s="11"/>
      <c r="I86" s="11"/>
      <c r="J86" s="10"/>
      <c r="K86" s="11"/>
      <c r="L86" s="5"/>
      <c r="M86" s="10" t="s">
        <v>1197</v>
      </c>
    </row>
    <row r="87" spans="1:13" x14ac:dyDescent="0.2">
      <c r="A87" s="20"/>
      <c r="B87" s="47" t="s">
        <v>1339</v>
      </c>
      <c r="C87" s="11"/>
      <c r="D87" s="11"/>
      <c r="E87" s="7" t="s">
        <v>1197</v>
      </c>
      <c r="F87" s="11"/>
      <c r="G87" s="13"/>
      <c r="H87" s="11"/>
      <c r="I87" s="12">
        <v>14309299.02</v>
      </c>
      <c r="J87" s="12"/>
      <c r="K87" s="12">
        <v>16765973.9</v>
      </c>
      <c r="L87" s="14">
        <v>85.347258115438194</v>
      </c>
      <c r="M87" s="11"/>
    </row>
    <row r="88" spans="1:13" ht="36" x14ac:dyDescent="0.2">
      <c r="A88" s="20"/>
      <c r="B88" s="47" t="s">
        <v>1469</v>
      </c>
      <c r="C88" s="11"/>
      <c r="D88" s="11"/>
      <c r="E88" s="7" t="s">
        <v>1197</v>
      </c>
      <c r="F88" s="11"/>
      <c r="G88" s="8" t="s">
        <v>1197</v>
      </c>
      <c r="H88" s="11"/>
      <c r="I88" s="11"/>
      <c r="J88" s="10" t="s">
        <v>1197</v>
      </c>
      <c r="K88" s="11"/>
      <c r="L88" s="9" t="s">
        <v>1197</v>
      </c>
      <c r="M88" s="10" t="s">
        <v>1197</v>
      </c>
    </row>
    <row r="89" spans="1:13" x14ac:dyDescent="0.2">
      <c r="A89" s="20"/>
      <c r="B89" s="47" t="s">
        <v>1340</v>
      </c>
      <c r="C89" s="11"/>
      <c r="D89" s="11"/>
      <c r="E89" s="11"/>
      <c r="F89" s="11"/>
      <c r="G89" s="13"/>
      <c r="H89" s="11">
        <v>40596442.200000003</v>
      </c>
      <c r="I89" s="11">
        <v>7924019.4800000004</v>
      </c>
      <c r="J89" s="11">
        <v>19.518999820136948</v>
      </c>
      <c r="K89" s="11">
        <v>7710746.3399999999</v>
      </c>
      <c r="L89" s="11">
        <v>102.76592084080931</v>
      </c>
      <c r="M89" s="11">
        <v>2750044.0300000003</v>
      </c>
    </row>
    <row r="90" spans="1:13" ht="24" x14ac:dyDescent="0.2">
      <c r="A90" s="20"/>
      <c r="B90" s="47" t="s">
        <v>1341</v>
      </c>
      <c r="C90" s="10"/>
      <c r="D90" s="10"/>
      <c r="E90" s="10"/>
      <c r="F90" s="10"/>
      <c r="G90" s="15"/>
      <c r="H90" s="15">
        <v>98.475687531790484</v>
      </c>
      <c r="I90" s="15">
        <v>99.031549717913322</v>
      </c>
      <c r="J90" s="15"/>
      <c r="K90" s="15">
        <v>98.863208701356626</v>
      </c>
      <c r="L90" s="15"/>
      <c r="M90" s="15">
        <v>98.728198262883012</v>
      </c>
    </row>
    <row r="91" spans="1:13" x14ac:dyDescent="0.2">
      <c r="A91" s="20"/>
      <c r="B91" s="47" t="s">
        <v>1342</v>
      </c>
      <c r="C91" s="11"/>
      <c r="D91" s="11">
        <v>106487.14</v>
      </c>
      <c r="E91" s="11"/>
      <c r="F91" s="11">
        <v>167818.79</v>
      </c>
      <c r="G91" s="13">
        <v>63.453645446972885</v>
      </c>
      <c r="H91" s="31"/>
      <c r="I91" s="11"/>
      <c r="J91" s="11"/>
      <c r="K91" s="11"/>
      <c r="L91" s="11"/>
      <c r="M91" s="11"/>
    </row>
  </sheetData>
  <mergeCells count="4">
    <mergeCell ref="A2:A3"/>
    <mergeCell ref="B2:B3"/>
    <mergeCell ref="C2:G2"/>
    <mergeCell ref="H2: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6"/>
  <sheetViews>
    <sheetView topLeftCell="A58" workbookViewId="0">
      <selection activeCell="A6" sqref="A6:XFD6"/>
    </sheetView>
  </sheetViews>
  <sheetFormatPr defaultRowHeight="12.75" x14ac:dyDescent="0.2"/>
  <cols>
    <col min="1" max="1" width="24.7109375" customWidth="1"/>
    <col min="2" max="2" width="87.5703125" customWidth="1"/>
    <col min="3" max="3" width="11.42578125" bestFit="1" customWidth="1"/>
    <col min="4" max="4" width="12.42578125" customWidth="1"/>
    <col min="5" max="5" width="7.85546875" customWidth="1"/>
    <col min="6" max="6" width="12.7109375" customWidth="1"/>
    <col min="7" max="7" width="9.5703125" customWidth="1"/>
    <col min="8" max="8" width="11.42578125" bestFit="1" customWidth="1"/>
    <col min="9" max="9" width="12.140625" customWidth="1"/>
    <col min="10" max="10" width="7.7109375" customWidth="1"/>
    <col min="11" max="11" width="12.28515625" customWidth="1"/>
    <col min="13" max="13" width="10.5703125" bestFit="1" customWidth="1"/>
  </cols>
  <sheetData>
    <row r="2" spans="1:13" x14ac:dyDescent="0.2">
      <c r="A2" s="26" t="s">
        <v>1169</v>
      </c>
      <c r="B2" s="26" t="s">
        <v>1170</v>
      </c>
      <c r="C2" s="27" t="s">
        <v>68</v>
      </c>
      <c r="D2" s="27"/>
      <c r="E2" s="27"/>
      <c r="F2" s="27"/>
      <c r="G2" s="27"/>
      <c r="H2" s="28" t="s">
        <v>1171</v>
      </c>
      <c r="I2" s="28"/>
      <c r="J2" s="28"/>
      <c r="K2" s="28"/>
      <c r="L2" s="28"/>
      <c r="M2" s="28"/>
    </row>
    <row r="3" spans="1:13" ht="127.5" x14ac:dyDescent="0.2">
      <c r="A3" s="26"/>
      <c r="B3" s="26"/>
      <c r="C3" s="21" t="s">
        <v>1172</v>
      </c>
      <c r="D3" s="22" t="s">
        <v>1173</v>
      </c>
      <c r="E3" s="21" t="s">
        <v>1174</v>
      </c>
      <c r="F3" s="23" t="s">
        <v>1175</v>
      </c>
      <c r="G3" s="21" t="s">
        <v>1176</v>
      </c>
      <c r="H3" s="21" t="s">
        <v>1172</v>
      </c>
      <c r="I3" s="22" t="s">
        <v>1173</v>
      </c>
      <c r="J3" s="21" t="s">
        <v>1174</v>
      </c>
      <c r="K3" s="22" t="s">
        <v>1175</v>
      </c>
      <c r="L3" s="21" t="s">
        <v>1177</v>
      </c>
      <c r="M3" s="21" t="s">
        <v>1178</v>
      </c>
    </row>
    <row r="4" spans="1:13" s="35" customFormat="1" x14ac:dyDescent="0.2">
      <c r="A4" s="33" t="s">
        <v>1343</v>
      </c>
      <c r="B4" s="33" t="s">
        <v>1344</v>
      </c>
      <c r="C4" s="34">
        <v>1190091.5730999999</v>
      </c>
      <c r="D4" s="34">
        <v>-465806.25050999998</v>
      </c>
      <c r="E4" s="34" t="s">
        <v>1196</v>
      </c>
      <c r="F4" s="34">
        <v>-524306.89151999995</v>
      </c>
      <c r="G4" s="34">
        <v>88.842290277664901</v>
      </c>
      <c r="H4" s="34">
        <v>186210.01170999999</v>
      </c>
      <c r="I4" s="34">
        <v>-355786.19128000003</v>
      </c>
      <c r="J4" s="34" t="s">
        <v>1196</v>
      </c>
      <c r="K4" s="34">
        <v>-419195.69906999997</v>
      </c>
      <c r="L4" s="34">
        <v>84.873530923462212</v>
      </c>
      <c r="M4" s="34">
        <v>-785637.85869999998</v>
      </c>
    </row>
    <row r="5" spans="1:13" s="35" customFormat="1" x14ac:dyDescent="0.2">
      <c r="A5" s="33" t="s">
        <v>1345</v>
      </c>
      <c r="B5" s="33" t="s">
        <v>1346</v>
      </c>
      <c r="C5" s="34">
        <v>-178199.77661</v>
      </c>
      <c r="D5" s="34">
        <v>-50273.03514</v>
      </c>
      <c r="E5" s="34">
        <v>28.211615130149852</v>
      </c>
      <c r="F5" s="34">
        <v>1281659.6092000001</v>
      </c>
      <c r="G5" s="34" t="s">
        <v>1196</v>
      </c>
      <c r="H5" s="34">
        <v>-551667.12823000003</v>
      </c>
      <c r="I5" s="34">
        <v>-163223.86893</v>
      </c>
      <c r="J5" s="34">
        <v>29.587383510360077</v>
      </c>
      <c r="K5" s="34">
        <v>1086724.07305</v>
      </c>
      <c r="L5" s="34" t="s">
        <v>1196</v>
      </c>
      <c r="M5" s="34">
        <v>16353.747289999999</v>
      </c>
    </row>
    <row r="6" spans="1:13" s="35" customFormat="1" x14ac:dyDescent="0.2">
      <c r="A6" s="33" t="s">
        <v>1347</v>
      </c>
      <c r="B6" s="33" t="s">
        <v>1348</v>
      </c>
      <c r="C6" s="34">
        <v>735054.50254000002</v>
      </c>
      <c r="D6" s="34">
        <v>-1655092.92</v>
      </c>
      <c r="E6" s="34" t="s">
        <v>1196</v>
      </c>
      <c r="F6" s="34">
        <v>-104840.92</v>
      </c>
      <c r="G6" s="34" t="s">
        <v>1216</v>
      </c>
      <c r="H6" s="34">
        <v>359368.78957999998</v>
      </c>
      <c r="I6" s="34">
        <v>-1500000</v>
      </c>
      <c r="J6" s="34" t="s">
        <v>1196</v>
      </c>
      <c r="K6" s="34"/>
      <c r="L6" s="34" t="s">
        <v>1197</v>
      </c>
      <c r="M6" s="34"/>
    </row>
    <row r="7" spans="1:13" x14ac:dyDescent="0.2">
      <c r="A7" s="24" t="s">
        <v>1349</v>
      </c>
      <c r="B7" s="24" t="s">
        <v>1350</v>
      </c>
      <c r="C7" s="25">
        <v>6254470.0986500001</v>
      </c>
      <c r="D7" s="25">
        <v>58000</v>
      </c>
      <c r="E7" s="25">
        <v>0.92733675411637262</v>
      </c>
      <c r="F7" s="25">
        <v>7578173.6429399997</v>
      </c>
      <c r="G7" s="25">
        <v>0.76535591202814579</v>
      </c>
      <c r="H7" s="25">
        <v>3533368.7895800001</v>
      </c>
      <c r="I7" s="25"/>
      <c r="J7" s="25" t="s">
        <v>1196</v>
      </c>
      <c r="K7" s="25">
        <v>7578173.6429399997</v>
      </c>
      <c r="L7" s="25" t="s">
        <v>1196</v>
      </c>
      <c r="M7" s="25"/>
    </row>
    <row r="8" spans="1:13" x14ac:dyDescent="0.2">
      <c r="A8" s="24" t="s">
        <v>1351</v>
      </c>
      <c r="B8" s="24" t="s">
        <v>1352</v>
      </c>
      <c r="C8" s="25">
        <v>-5519415.5961100003</v>
      </c>
      <c r="D8" s="25">
        <v>-1713092.92</v>
      </c>
      <c r="E8" s="25">
        <v>31.03757798574475</v>
      </c>
      <c r="F8" s="25">
        <v>-7683014.5629399996</v>
      </c>
      <c r="G8" s="25">
        <v>22.297145293246249</v>
      </c>
      <c r="H8" s="25">
        <v>-3174000</v>
      </c>
      <c r="I8" s="25">
        <v>-1500000</v>
      </c>
      <c r="J8" s="25">
        <v>47.258979206049148</v>
      </c>
      <c r="K8" s="25">
        <v>-7578173.6429399997</v>
      </c>
      <c r="L8" s="25">
        <v>19.793687380038254</v>
      </c>
      <c r="M8" s="25"/>
    </row>
    <row r="9" spans="1:13" ht="25.5" x14ac:dyDescent="0.2">
      <c r="A9" s="24" t="s">
        <v>1353</v>
      </c>
      <c r="B9" s="24" t="s">
        <v>1354</v>
      </c>
      <c r="C9" s="25">
        <v>3533368.7895800001</v>
      </c>
      <c r="D9" s="25"/>
      <c r="E9" s="25" t="s">
        <v>1196</v>
      </c>
      <c r="F9" s="25">
        <v>7578173.6429399997</v>
      </c>
      <c r="G9" s="25" t="s">
        <v>1196</v>
      </c>
      <c r="H9" s="25">
        <v>3533368.7895800001</v>
      </c>
      <c r="I9" s="25"/>
      <c r="J9" s="25" t="s">
        <v>1196</v>
      </c>
      <c r="K9" s="25">
        <v>7578173.6429399997</v>
      </c>
      <c r="L9" s="25" t="s">
        <v>1196</v>
      </c>
      <c r="M9" s="25"/>
    </row>
    <row r="10" spans="1:13" ht="25.5" x14ac:dyDescent="0.2">
      <c r="A10" s="24" t="s">
        <v>1355</v>
      </c>
      <c r="B10" s="24" t="s">
        <v>1356</v>
      </c>
      <c r="C10" s="25">
        <v>-3174000</v>
      </c>
      <c r="D10" s="25">
        <v>-1500000</v>
      </c>
      <c r="E10" s="25">
        <v>47.258979206049148</v>
      </c>
      <c r="F10" s="25">
        <v>-7578173.6429399997</v>
      </c>
      <c r="G10" s="25">
        <v>19.793687380038254</v>
      </c>
      <c r="H10" s="25">
        <v>-3174000</v>
      </c>
      <c r="I10" s="25">
        <v>-1500000</v>
      </c>
      <c r="J10" s="25">
        <v>47.258979206049148</v>
      </c>
      <c r="K10" s="25">
        <v>-7578173.6429399997</v>
      </c>
      <c r="L10" s="25">
        <v>19.793687380038254</v>
      </c>
      <c r="M10" s="25"/>
    </row>
    <row r="11" spans="1:13" ht="25.5" x14ac:dyDescent="0.2">
      <c r="A11" s="24" t="s">
        <v>1357</v>
      </c>
      <c r="B11" s="24" t="s">
        <v>1358</v>
      </c>
      <c r="C11" s="25">
        <v>2694601.30907</v>
      </c>
      <c r="D11" s="25">
        <v>58000</v>
      </c>
      <c r="E11" s="25">
        <v>2.1524520085688597</v>
      </c>
      <c r="F11" s="25"/>
      <c r="G11" s="25" t="s">
        <v>1197</v>
      </c>
      <c r="H11" s="25"/>
      <c r="I11" s="25"/>
      <c r="J11" s="25" t="s">
        <v>1197</v>
      </c>
      <c r="K11" s="25"/>
      <c r="L11" s="25" t="s">
        <v>1197</v>
      </c>
      <c r="M11" s="25"/>
    </row>
    <row r="12" spans="1:13" ht="25.5" x14ac:dyDescent="0.2">
      <c r="A12" s="24" t="s">
        <v>1359</v>
      </c>
      <c r="B12" s="24" t="s">
        <v>1360</v>
      </c>
      <c r="C12" s="25">
        <v>-2321000</v>
      </c>
      <c r="D12" s="25">
        <v>-208000</v>
      </c>
      <c r="E12" s="25">
        <v>8.9616544592847909</v>
      </c>
      <c r="F12" s="25">
        <v>-100000</v>
      </c>
      <c r="G12" s="25" t="s">
        <v>1216</v>
      </c>
      <c r="H12" s="25"/>
      <c r="I12" s="25"/>
      <c r="J12" s="25" t="s">
        <v>1197</v>
      </c>
      <c r="K12" s="25"/>
      <c r="L12" s="25" t="s">
        <v>1197</v>
      </c>
      <c r="M12" s="25"/>
    </row>
    <row r="13" spans="1:13" ht="25.5" x14ac:dyDescent="0.2">
      <c r="A13" s="24" t="s">
        <v>1361</v>
      </c>
      <c r="B13" s="24" t="s">
        <v>1362</v>
      </c>
      <c r="C13" s="25">
        <v>22500</v>
      </c>
      <c r="D13" s="25"/>
      <c r="E13" s="25" t="s">
        <v>1196</v>
      </c>
      <c r="F13" s="25"/>
      <c r="G13" s="25" t="s">
        <v>1197</v>
      </c>
      <c r="H13" s="25"/>
      <c r="I13" s="25"/>
      <c r="J13" s="25" t="s">
        <v>1197</v>
      </c>
      <c r="K13" s="25"/>
      <c r="L13" s="25" t="s">
        <v>1197</v>
      </c>
      <c r="M13" s="25"/>
    </row>
    <row r="14" spans="1:13" ht="25.5" x14ac:dyDescent="0.2">
      <c r="A14" s="24" t="s">
        <v>1363</v>
      </c>
      <c r="B14" s="24" t="s">
        <v>1364</v>
      </c>
      <c r="C14" s="25">
        <v>-20415.596109999999</v>
      </c>
      <c r="D14" s="25">
        <v>-4000</v>
      </c>
      <c r="E14" s="25">
        <v>19.592864094919637</v>
      </c>
      <c r="F14" s="25">
        <v>-3750</v>
      </c>
      <c r="G14" s="25">
        <v>106.66666666666667</v>
      </c>
      <c r="H14" s="25"/>
      <c r="I14" s="25"/>
      <c r="J14" s="25" t="s">
        <v>1197</v>
      </c>
      <c r="K14" s="25"/>
      <c r="L14" s="25" t="s">
        <v>1197</v>
      </c>
      <c r="M14" s="25"/>
    </row>
    <row r="15" spans="1:13" ht="25.5" x14ac:dyDescent="0.2">
      <c r="A15" s="24" t="s">
        <v>1365</v>
      </c>
      <c r="B15" s="24" t="s">
        <v>1366</v>
      </c>
      <c r="C15" s="25">
        <v>4000</v>
      </c>
      <c r="D15" s="25"/>
      <c r="E15" s="25" t="s">
        <v>1196</v>
      </c>
      <c r="F15" s="25"/>
      <c r="G15" s="25" t="s">
        <v>1197</v>
      </c>
      <c r="H15" s="25"/>
      <c r="I15" s="25"/>
      <c r="J15" s="25" t="s">
        <v>1197</v>
      </c>
      <c r="K15" s="25"/>
      <c r="L15" s="25" t="s">
        <v>1197</v>
      </c>
      <c r="M15" s="25"/>
    </row>
    <row r="16" spans="1:13" ht="25.5" x14ac:dyDescent="0.2">
      <c r="A16" s="24" t="s">
        <v>1367</v>
      </c>
      <c r="B16" s="24" t="s">
        <v>1368</v>
      </c>
      <c r="C16" s="25">
        <v>-4000</v>
      </c>
      <c r="D16" s="25">
        <v>-1092.92</v>
      </c>
      <c r="E16" s="25">
        <v>27.323000000000004</v>
      </c>
      <c r="F16" s="25">
        <v>-1090.92</v>
      </c>
      <c r="G16" s="25">
        <v>100.18333150001833</v>
      </c>
      <c r="H16" s="25"/>
      <c r="I16" s="25"/>
      <c r="J16" s="25" t="s">
        <v>1197</v>
      </c>
      <c r="K16" s="25"/>
      <c r="L16" s="25" t="s">
        <v>1197</v>
      </c>
      <c r="M16" s="25"/>
    </row>
    <row r="17" spans="1:13" s="35" customFormat="1" x14ac:dyDescent="0.2">
      <c r="A17" s="33" t="s">
        <v>1369</v>
      </c>
      <c r="B17" s="33" t="s">
        <v>1370</v>
      </c>
      <c r="C17" s="34">
        <v>-430674.9</v>
      </c>
      <c r="D17" s="34">
        <v>57000</v>
      </c>
      <c r="E17" s="34" t="s">
        <v>1196</v>
      </c>
      <c r="F17" s="34">
        <v>59000</v>
      </c>
      <c r="G17" s="34">
        <v>96.610169491525426</v>
      </c>
      <c r="H17" s="34">
        <v>-430674.9</v>
      </c>
      <c r="I17" s="34"/>
      <c r="J17" s="34" t="s">
        <v>1196</v>
      </c>
      <c r="K17" s="34"/>
      <c r="L17" s="34" t="s">
        <v>1197</v>
      </c>
      <c r="M17" s="34"/>
    </row>
    <row r="18" spans="1:13" ht="25.5" x14ac:dyDescent="0.2">
      <c r="A18" s="24" t="s">
        <v>1371</v>
      </c>
      <c r="B18" s="24" t="s">
        <v>1372</v>
      </c>
      <c r="C18" s="25">
        <v>-430674.9</v>
      </c>
      <c r="D18" s="25">
        <v>57000</v>
      </c>
      <c r="E18" s="25" t="s">
        <v>1196</v>
      </c>
      <c r="F18" s="25">
        <v>59000</v>
      </c>
      <c r="G18" s="25">
        <v>96.610169491525426</v>
      </c>
      <c r="H18" s="25">
        <v>-430674.9</v>
      </c>
      <c r="I18" s="25"/>
      <c r="J18" s="25" t="s">
        <v>1196</v>
      </c>
      <c r="K18" s="25"/>
      <c r="L18" s="25" t="s">
        <v>1197</v>
      </c>
      <c r="M18" s="25"/>
    </row>
    <row r="19" spans="1:13" ht="25.5" x14ac:dyDescent="0.2">
      <c r="A19" s="24" t="s">
        <v>1373</v>
      </c>
      <c r="B19" s="24" t="s">
        <v>1374</v>
      </c>
      <c r="C19" s="25">
        <v>2996610.8</v>
      </c>
      <c r="D19" s="25">
        <v>57000</v>
      </c>
      <c r="E19" s="25">
        <v>1.9021489210410643</v>
      </c>
      <c r="F19" s="25">
        <v>59000</v>
      </c>
      <c r="G19" s="25">
        <v>96.610169491525426</v>
      </c>
      <c r="H19" s="25">
        <v>2600000</v>
      </c>
      <c r="I19" s="25"/>
      <c r="J19" s="25" t="s">
        <v>1196</v>
      </c>
      <c r="K19" s="25"/>
      <c r="L19" s="25" t="s">
        <v>1197</v>
      </c>
      <c r="M19" s="25"/>
    </row>
    <row r="20" spans="1:13" ht="25.5" x14ac:dyDescent="0.2">
      <c r="A20" s="24" t="s">
        <v>1375</v>
      </c>
      <c r="B20" s="24" t="s">
        <v>1376</v>
      </c>
      <c r="C20" s="25">
        <v>-3427285.7</v>
      </c>
      <c r="D20" s="25"/>
      <c r="E20" s="25" t="s">
        <v>1196</v>
      </c>
      <c r="F20" s="25"/>
      <c r="G20" s="25" t="s">
        <v>1197</v>
      </c>
      <c r="H20" s="25">
        <v>-3030674.9</v>
      </c>
      <c r="I20" s="25"/>
      <c r="J20" s="25" t="s">
        <v>1196</v>
      </c>
      <c r="K20" s="25"/>
      <c r="L20" s="25" t="s">
        <v>1197</v>
      </c>
      <c r="M20" s="25"/>
    </row>
    <row r="21" spans="1:13" ht="25.5" x14ac:dyDescent="0.2">
      <c r="A21" s="24" t="s">
        <v>1377</v>
      </c>
      <c r="B21" s="24" t="s">
        <v>1378</v>
      </c>
      <c r="C21" s="25">
        <v>2600000</v>
      </c>
      <c r="D21" s="25"/>
      <c r="E21" s="25" t="s">
        <v>1196</v>
      </c>
      <c r="F21" s="25"/>
      <c r="G21" s="25" t="s">
        <v>1197</v>
      </c>
      <c r="H21" s="25">
        <v>2600000</v>
      </c>
      <c r="I21" s="25"/>
      <c r="J21" s="25" t="s">
        <v>1196</v>
      </c>
      <c r="K21" s="25"/>
      <c r="L21" s="25" t="s">
        <v>1197</v>
      </c>
      <c r="M21" s="25"/>
    </row>
    <row r="22" spans="1:13" ht="25.5" x14ac:dyDescent="0.2">
      <c r="A22" s="24" t="s">
        <v>1379</v>
      </c>
      <c r="B22" s="24" t="s">
        <v>1380</v>
      </c>
      <c r="C22" s="25">
        <v>-3030674.9</v>
      </c>
      <c r="D22" s="25"/>
      <c r="E22" s="25" t="s">
        <v>1196</v>
      </c>
      <c r="F22" s="25"/>
      <c r="G22" s="25" t="s">
        <v>1197</v>
      </c>
      <c r="H22" s="25">
        <v>-3030674.9</v>
      </c>
      <c r="I22" s="25"/>
      <c r="J22" s="25" t="s">
        <v>1196</v>
      </c>
      <c r="K22" s="25"/>
      <c r="L22" s="25" t="s">
        <v>1197</v>
      </c>
      <c r="M22" s="25"/>
    </row>
    <row r="23" spans="1:13" ht="25.5" x14ac:dyDescent="0.2">
      <c r="A23" s="24" t="s">
        <v>1381</v>
      </c>
      <c r="B23" s="24" t="s">
        <v>1382</v>
      </c>
      <c r="C23" s="25">
        <v>357301</v>
      </c>
      <c r="D23" s="25">
        <v>57000</v>
      </c>
      <c r="E23" s="25">
        <v>15.952936039921523</v>
      </c>
      <c r="F23" s="25">
        <v>59000</v>
      </c>
      <c r="G23" s="25">
        <v>96.610169491525426</v>
      </c>
      <c r="H23" s="25"/>
      <c r="I23" s="25"/>
      <c r="J23" s="25" t="s">
        <v>1197</v>
      </c>
      <c r="K23" s="25"/>
      <c r="L23" s="25" t="s">
        <v>1197</v>
      </c>
      <c r="M23" s="25"/>
    </row>
    <row r="24" spans="1:13" ht="25.5" x14ac:dyDescent="0.2">
      <c r="A24" s="24" t="s">
        <v>1383</v>
      </c>
      <c r="B24" s="24" t="s">
        <v>1384</v>
      </c>
      <c r="C24" s="25">
        <v>-357301</v>
      </c>
      <c r="D24" s="25"/>
      <c r="E24" s="25" t="s">
        <v>1196</v>
      </c>
      <c r="F24" s="25"/>
      <c r="G24" s="25" t="s">
        <v>1197</v>
      </c>
      <c r="H24" s="25"/>
      <c r="I24" s="25"/>
      <c r="J24" s="25" t="s">
        <v>1197</v>
      </c>
      <c r="K24" s="25"/>
      <c r="L24" s="25" t="s">
        <v>1197</v>
      </c>
      <c r="M24" s="25"/>
    </row>
    <row r="25" spans="1:13" ht="25.5" x14ac:dyDescent="0.2">
      <c r="A25" s="24" t="s">
        <v>1385</v>
      </c>
      <c r="B25" s="24" t="s">
        <v>1386</v>
      </c>
      <c r="C25" s="25">
        <v>31627.9</v>
      </c>
      <c r="D25" s="25"/>
      <c r="E25" s="25" t="s">
        <v>1196</v>
      </c>
      <c r="F25" s="25"/>
      <c r="G25" s="25" t="s">
        <v>1197</v>
      </c>
      <c r="H25" s="25"/>
      <c r="I25" s="25"/>
      <c r="J25" s="25" t="s">
        <v>1197</v>
      </c>
      <c r="K25" s="25"/>
      <c r="L25" s="25" t="s">
        <v>1197</v>
      </c>
      <c r="M25" s="25"/>
    </row>
    <row r="26" spans="1:13" ht="25.5" x14ac:dyDescent="0.2">
      <c r="A26" s="24" t="s">
        <v>1387</v>
      </c>
      <c r="B26" s="24" t="s">
        <v>1388</v>
      </c>
      <c r="C26" s="25">
        <v>-31627.9</v>
      </c>
      <c r="D26" s="25"/>
      <c r="E26" s="25" t="s">
        <v>1196</v>
      </c>
      <c r="F26" s="25"/>
      <c r="G26" s="25" t="s">
        <v>1197</v>
      </c>
      <c r="H26" s="25"/>
      <c r="I26" s="25"/>
      <c r="J26" s="25" t="s">
        <v>1197</v>
      </c>
      <c r="K26" s="25"/>
      <c r="L26" s="25" t="s">
        <v>1197</v>
      </c>
      <c r="M26" s="25"/>
    </row>
    <row r="27" spans="1:13" ht="25.5" x14ac:dyDescent="0.2">
      <c r="A27" s="24" t="s">
        <v>1389</v>
      </c>
      <c r="B27" s="24" t="s">
        <v>1390</v>
      </c>
      <c r="C27" s="25">
        <v>7681.9</v>
      </c>
      <c r="D27" s="25"/>
      <c r="E27" s="25" t="s">
        <v>1196</v>
      </c>
      <c r="F27" s="25"/>
      <c r="G27" s="25" t="s">
        <v>1197</v>
      </c>
      <c r="H27" s="25"/>
      <c r="I27" s="25"/>
      <c r="J27" s="25" t="s">
        <v>1197</v>
      </c>
      <c r="K27" s="25"/>
      <c r="L27" s="25" t="s">
        <v>1197</v>
      </c>
      <c r="M27" s="25"/>
    </row>
    <row r="28" spans="1:13" ht="25.5" x14ac:dyDescent="0.2">
      <c r="A28" s="24" t="s">
        <v>1391</v>
      </c>
      <c r="B28" s="24" t="s">
        <v>1392</v>
      </c>
      <c r="C28" s="25">
        <v>-7681.9</v>
      </c>
      <c r="D28" s="25"/>
      <c r="E28" s="25" t="s">
        <v>1196</v>
      </c>
      <c r="F28" s="25"/>
      <c r="G28" s="25" t="s">
        <v>1197</v>
      </c>
      <c r="H28" s="25"/>
      <c r="I28" s="25"/>
      <c r="J28" s="25" t="s">
        <v>1197</v>
      </c>
      <c r="K28" s="25"/>
      <c r="L28" s="25" t="s">
        <v>1197</v>
      </c>
      <c r="M28" s="25"/>
    </row>
    <row r="29" spans="1:13" s="35" customFormat="1" x14ac:dyDescent="0.2">
      <c r="A29" s="33" t="s">
        <v>1393</v>
      </c>
      <c r="B29" s="33" t="s">
        <v>1394</v>
      </c>
      <c r="C29" s="34">
        <v>-482579.37914999999</v>
      </c>
      <c r="D29" s="34">
        <v>1547819.8848600001</v>
      </c>
      <c r="E29" s="34" t="s">
        <v>1196</v>
      </c>
      <c r="F29" s="34">
        <v>1327500.5292</v>
      </c>
      <c r="G29" s="34">
        <v>116.59655501552022</v>
      </c>
      <c r="H29" s="34">
        <v>-480361.01780999999</v>
      </c>
      <c r="I29" s="34">
        <v>1336776.1310699999</v>
      </c>
      <c r="J29" s="34" t="s">
        <v>1196</v>
      </c>
      <c r="K29" s="34">
        <v>1086724.07305</v>
      </c>
      <c r="L29" s="34">
        <v>123.00971002861874</v>
      </c>
      <c r="M29" s="34">
        <v>16353.747289999854</v>
      </c>
    </row>
    <row r="30" spans="1:13" x14ac:dyDescent="0.2">
      <c r="A30" s="24" t="s">
        <v>1395</v>
      </c>
      <c r="B30" s="24" t="s">
        <v>1396</v>
      </c>
      <c r="C30" s="25">
        <v>-440033.69244999997</v>
      </c>
      <c r="D30" s="25"/>
      <c r="E30" s="25" t="s">
        <v>1196</v>
      </c>
      <c r="F30" s="25"/>
      <c r="G30" s="25" t="s">
        <v>1197</v>
      </c>
      <c r="H30" s="25">
        <v>-440033.69244999997</v>
      </c>
      <c r="I30" s="25"/>
      <c r="J30" s="25" t="s">
        <v>1196</v>
      </c>
      <c r="K30" s="25"/>
      <c r="L30" s="25" t="s">
        <v>1197</v>
      </c>
      <c r="M30" s="25"/>
    </row>
    <row r="31" spans="1:13" x14ac:dyDescent="0.2">
      <c r="A31" s="24" t="s">
        <v>1397</v>
      </c>
      <c r="B31" s="24" t="s">
        <v>1398</v>
      </c>
      <c r="C31" s="25">
        <v>-440033.69244999997</v>
      </c>
      <c r="D31" s="25"/>
      <c r="E31" s="25" t="s">
        <v>1196</v>
      </c>
      <c r="F31" s="25"/>
      <c r="G31" s="25" t="s">
        <v>1197</v>
      </c>
      <c r="H31" s="25">
        <v>-440033.69244999997</v>
      </c>
      <c r="I31" s="25"/>
      <c r="J31" s="25" t="s">
        <v>1196</v>
      </c>
      <c r="K31" s="25"/>
      <c r="L31" s="25" t="s">
        <v>1197</v>
      </c>
      <c r="M31" s="25"/>
    </row>
    <row r="32" spans="1:13" ht="51" x14ac:dyDescent="0.2">
      <c r="A32" s="24" t="s">
        <v>1399</v>
      </c>
      <c r="B32" s="24" t="s">
        <v>1400</v>
      </c>
      <c r="C32" s="25">
        <v>-440033.69244999997</v>
      </c>
      <c r="D32" s="25"/>
      <c r="E32" s="25" t="s">
        <v>1196</v>
      </c>
      <c r="F32" s="25"/>
      <c r="G32" s="25" t="s">
        <v>1197</v>
      </c>
      <c r="H32" s="25">
        <v>-440033.69244999997</v>
      </c>
      <c r="I32" s="25"/>
      <c r="J32" s="25" t="s">
        <v>1196</v>
      </c>
      <c r="K32" s="25"/>
      <c r="L32" s="25" t="s">
        <v>1197</v>
      </c>
      <c r="M32" s="25"/>
    </row>
    <row r="33" spans="1:13" ht="51" x14ac:dyDescent="0.2">
      <c r="A33" s="24" t="s">
        <v>1401</v>
      </c>
      <c r="B33" s="24" t="s">
        <v>1402</v>
      </c>
      <c r="C33" s="25">
        <v>-440033.69244999997</v>
      </c>
      <c r="D33" s="25"/>
      <c r="E33" s="25" t="s">
        <v>1196</v>
      </c>
      <c r="F33" s="25"/>
      <c r="G33" s="25" t="s">
        <v>1197</v>
      </c>
      <c r="H33" s="25">
        <v>-440033.69244999997</v>
      </c>
      <c r="I33" s="25"/>
      <c r="J33" s="25" t="s">
        <v>1196</v>
      </c>
      <c r="K33" s="25"/>
      <c r="L33" s="25" t="s">
        <v>1197</v>
      </c>
      <c r="M33" s="25"/>
    </row>
    <row r="34" spans="1:13" x14ac:dyDescent="0.2">
      <c r="A34" s="24" t="s">
        <v>1403</v>
      </c>
      <c r="B34" s="24" t="s">
        <v>1404</v>
      </c>
      <c r="C34" s="25">
        <v>-42545.686699999998</v>
      </c>
      <c r="D34" s="25">
        <v>2236.2939900000001</v>
      </c>
      <c r="E34" s="25" t="s">
        <v>1196</v>
      </c>
      <c r="F34" s="25">
        <v>1863.63348</v>
      </c>
      <c r="G34" s="25">
        <v>119.99644855060234</v>
      </c>
      <c r="H34" s="25">
        <v>-40327.325360000003</v>
      </c>
      <c r="I34" s="25">
        <v>2236.2939900000001</v>
      </c>
      <c r="J34" s="25" t="s">
        <v>1196</v>
      </c>
      <c r="K34" s="25">
        <v>1863.63348</v>
      </c>
      <c r="L34" s="25">
        <v>119.99644855060234</v>
      </c>
      <c r="M34" s="25">
        <v>745.43133000000012</v>
      </c>
    </row>
    <row r="35" spans="1:13" x14ac:dyDescent="0.2">
      <c r="A35" s="24" t="s">
        <v>1405</v>
      </c>
      <c r="B35" s="24" t="s">
        <v>1406</v>
      </c>
      <c r="C35" s="25">
        <v>-110300</v>
      </c>
      <c r="D35" s="25"/>
      <c r="E35" s="25" t="s">
        <v>1196</v>
      </c>
      <c r="F35" s="25"/>
      <c r="G35" s="25" t="s">
        <v>1197</v>
      </c>
      <c r="H35" s="25">
        <v>-100000</v>
      </c>
      <c r="I35" s="25"/>
      <c r="J35" s="25" t="s">
        <v>1196</v>
      </c>
      <c r="K35" s="25"/>
      <c r="L35" s="25" t="s">
        <v>1197</v>
      </c>
      <c r="M35" s="25"/>
    </row>
    <row r="36" spans="1:13" x14ac:dyDescent="0.2">
      <c r="A36" s="24" t="s">
        <v>1407</v>
      </c>
      <c r="B36" s="24" t="s">
        <v>1408</v>
      </c>
      <c r="C36" s="25">
        <v>67754.313299999994</v>
      </c>
      <c r="D36" s="25">
        <v>2236.2939900000001</v>
      </c>
      <c r="E36" s="25">
        <v>3.3005928052111186</v>
      </c>
      <c r="F36" s="25">
        <v>1863.63348</v>
      </c>
      <c r="G36" s="25">
        <v>119.99644855060234</v>
      </c>
      <c r="H36" s="25">
        <v>59672.674639999997</v>
      </c>
      <c r="I36" s="25">
        <v>2236.2939900000001</v>
      </c>
      <c r="J36" s="25">
        <v>3.7476013996211255</v>
      </c>
      <c r="K36" s="25">
        <v>1863.63348</v>
      </c>
      <c r="L36" s="25">
        <v>119.99644855060234</v>
      </c>
      <c r="M36" s="25">
        <v>745.43133000000012</v>
      </c>
    </row>
    <row r="37" spans="1:13" x14ac:dyDescent="0.2">
      <c r="A37" s="24" t="s">
        <v>1409</v>
      </c>
      <c r="B37" s="24" t="s">
        <v>1410</v>
      </c>
      <c r="C37" s="25">
        <v>7454.3132999999998</v>
      </c>
      <c r="D37" s="25">
        <v>2236.2939900000001</v>
      </c>
      <c r="E37" s="25">
        <v>30.000000000000004</v>
      </c>
      <c r="F37" s="25">
        <v>1863.63348</v>
      </c>
      <c r="G37" s="25">
        <v>119.99644855060234</v>
      </c>
      <c r="H37" s="25">
        <v>7454.3132999999998</v>
      </c>
      <c r="I37" s="25">
        <v>2236.2939900000001</v>
      </c>
      <c r="J37" s="25">
        <v>30.000000000000004</v>
      </c>
      <c r="K37" s="25">
        <v>1863.63348</v>
      </c>
      <c r="L37" s="25">
        <v>119.99644855060234</v>
      </c>
      <c r="M37" s="25">
        <v>745.43133000000012</v>
      </c>
    </row>
    <row r="38" spans="1:13" ht="25.5" x14ac:dyDescent="0.2">
      <c r="A38" s="24" t="s">
        <v>1411</v>
      </c>
      <c r="B38" s="24" t="s">
        <v>1412</v>
      </c>
      <c r="C38" s="25">
        <v>7454.3132999999998</v>
      </c>
      <c r="D38" s="25">
        <v>2236.2939900000001</v>
      </c>
      <c r="E38" s="25">
        <v>30.000000000000004</v>
      </c>
      <c r="F38" s="25">
        <v>1863.63348</v>
      </c>
      <c r="G38" s="25">
        <v>119.99644855060234</v>
      </c>
      <c r="H38" s="25">
        <v>7454.3132999999998</v>
      </c>
      <c r="I38" s="25">
        <v>2236.2939900000001</v>
      </c>
      <c r="J38" s="25">
        <v>30.000000000000004</v>
      </c>
      <c r="K38" s="25">
        <v>1863.63348</v>
      </c>
      <c r="L38" s="25">
        <v>119.99644855060234</v>
      </c>
      <c r="M38" s="25">
        <v>745.43133000000012</v>
      </c>
    </row>
    <row r="39" spans="1:13" ht="25.5" x14ac:dyDescent="0.2">
      <c r="A39" s="24" t="s">
        <v>1413</v>
      </c>
      <c r="B39" s="24" t="s">
        <v>1414</v>
      </c>
      <c r="C39" s="25">
        <v>-110300</v>
      </c>
      <c r="D39" s="25"/>
      <c r="E39" s="25" t="s">
        <v>1196</v>
      </c>
      <c r="F39" s="25"/>
      <c r="G39" s="25" t="s">
        <v>1197</v>
      </c>
      <c r="H39" s="25">
        <v>-100000</v>
      </c>
      <c r="I39" s="25"/>
      <c r="J39" s="25" t="s">
        <v>1196</v>
      </c>
      <c r="K39" s="25"/>
      <c r="L39" s="25" t="s">
        <v>1197</v>
      </c>
      <c r="M39" s="25"/>
    </row>
    <row r="40" spans="1:13" ht="25.5" x14ac:dyDescent="0.2">
      <c r="A40" s="24" t="s">
        <v>1415</v>
      </c>
      <c r="B40" s="24" t="s">
        <v>1416</v>
      </c>
      <c r="C40" s="25">
        <v>60300</v>
      </c>
      <c r="D40" s="25"/>
      <c r="E40" s="25" t="s">
        <v>1196</v>
      </c>
      <c r="F40" s="25"/>
      <c r="G40" s="25" t="s">
        <v>1197</v>
      </c>
      <c r="H40" s="25">
        <v>52218.361340000003</v>
      </c>
      <c r="I40" s="25"/>
      <c r="J40" s="25" t="s">
        <v>1196</v>
      </c>
      <c r="K40" s="25"/>
      <c r="L40" s="25" t="s">
        <v>1197</v>
      </c>
      <c r="M40" s="25"/>
    </row>
    <row r="41" spans="1:13" ht="25.5" x14ac:dyDescent="0.2">
      <c r="A41" s="24" t="s">
        <v>1417</v>
      </c>
      <c r="B41" s="24" t="s">
        <v>1418</v>
      </c>
      <c r="C41" s="25">
        <v>-100000</v>
      </c>
      <c r="D41" s="25"/>
      <c r="E41" s="25" t="s">
        <v>1196</v>
      </c>
      <c r="F41" s="25"/>
      <c r="G41" s="25" t="s">
        <v>1197</v>
      </c>
      <c r="H41" s="25">
        <v>-100000</v>
      </c>
      <c r="I41" s="25"/>
      <c r="J41" s="25" t="s">
        <v>1196</v>
      </c>
      <c r="K41" s="25"/>
      <c r="L41" s="25" t="s">
        <v>1197</v>
      </c>
      <c r="M41" s="25"/>
    </row>
    <row r="42" spans="1:13" ht="25.5" x14ac:dyDescent="0.2">
      <c r="A42" s="24" t="s">
        <v>1419</v>
      </c>
      <c r="B42" s="24" t="s">
        <v>1420</v>
      </c>
      <c r="C42" s="25">
        <v>50000</v>
      </c>
      <c r="D42" s="25"/>
      <c r="E42" s="25" t="s">
        <v>1196</v>
      </c>
      <c r="F42" s="25"/>
      <c r="G42" s="25" t="s">
        <v>1197</v>
      </c>
      <c r="H42" s="25">
        <v>52218.361340000003</v>
      </c>
      <c r="I42" s="25"/>
      <c r="J42" s="25" t="s">
        <v>1196</v>
      </c>
      <c r="K42" s="25"/>
      <c r="L42" s="25" t="s">
        <v>1197</v>
      </c>
      <c r="M42" s="25"/>
    </row>
    <row r="43" spans="1:13" ht="25.5" x14ac:dyDescent="0.2">
      <c r="A43" s="24" t="s">
        <v>1421</v>
      </c>
      <c r="B43" s="24" t="s">
        <v>1422</v>
      </c>
      <c r="C43" s="25">
        <v>-10300</v>
      </c>
      <c r="D43" s="25"/>
      <c r="E43" s="25" t="s">
        <v>1196</v>
      </c>
      <c r="F43" s="25"/>
      <c r="G43" s="25" t="s">
        <v>1197</v>
      </c>
      <c r="H43" s="25"/>
      <c r="I43" s="25"/>
      <c r="J43" s="25" t="s">
        <v>1197</v>
      </c>
      <c r="K43" s="25"/>
      <c r="L43" s="25" t="s">
        <v>1197</v>
      </c>
      <c r="M43" s="25"/>
    </row>
    <row r="44" spans="1:13" ht="25.5" x14ac:dyDescent="0.2">
      <c r="A44" s="24" t="s">
        <v>1423</v>
      </c>
      <c r="B44" s="24" t="s">
        <v>1424</v>
      </c>
      <c r="C44" s="25">
        <v>10300</v>
      </c>
      <c r="D44" s="25"/>
      <c r="E44" s="25" t="s">
        <v>1196</v>
      </c>
      <c r="F44" s="25"/>
      <c r="G44" s="25" t="s">
        <v>1197</v>
      </c>
      <c r="H44" s="25"/>
      <c r="I44" s="25"/>
      <c r="J44" s="25" t="s">
        <v>1197</v>
      </c>
      <c r="K44" s="25"/>
      <c r="L44" s="25" t="s">
        <v>1197</v>
      </c>
      <c r="M44" s="25"/>
    </row>
    <row r="45" spans="1:13" x14ac:dyDescent="0.2">
      <c r="A45" s="24" t="s">
        <v>1425</v>
      </c>
      <c r="B45" s="24" t="s">
        <v>1426</v>
      </c>
      <c r="C45" s="25"/>
      <c r="D45" s="25">
        <v>1545583.59087</v>
      </c>
      <c r="E45" s="25" t="s">
        <v>1197</v>
      </c>
      <c r="F45" s="25">
        <v>1325636.8957199999</v>
      </c>
      <c r="G45" s="25">
        <v>116.59177530891967</v>
      </c>
      <c r="H45" s="25"/>
      <c r="I45" s="25">
        <v>1334539.83708</v>
      </c>
      <c r="J45" s="25" t="s">
        <v>1197</v>
      </c>
      <c r="K45" s="25">
        <v>1084860.4395699999</v>
      </c>
      <c r="L45" s="25">
        <v>123.01488637644158</v>
      </c>
      <c r="M45" s="25">
        <v>15608.315960000036</v>
      </c>
    </row>
    <row r="46" spans="1:13" ht="38.25" x14ac:dyDescent="0.2">
      <c r="A46" s="24" t="s">
        <v>1427</v>
      </c>
      <c r="B46" s="24" t="s">
        <v>1428</v>
      </c>
      <c r="C46" s="25"/>
      <c r="D46" s="25">
        <v>1545583.59087</v>
      </c>
      <c r="E46" s="25" t="s">
        <v>1197</v>
      </c>
      <c r="F46" s="25">
        <v>1325636.8957199999</v>
      </c>
      <c r="G46" s="25">
        <v>116.59177530891967</v>
      </c>
      <c r="H46" s="25"/>
      <c r="I46" s="25">
        <v>1334539.83708</v>
      </c>
      <c r="J46" s="25" t="s">
        <v>1197</v>
      </c>
      <c r="K46" s="25">
        <v>1084860.4395699999</v>
      </c>
      <c r="L46" s="25">
        <v>123.01488637644158</v>
      </c>
      <c r="M46" s="25">
        <v>15608.315960000036</v>
      </c>
    </row>
    <row r="47" spans="1:13" ht="51" x14ac:dyDescent="0.2">
      <c r="A47" s="24" t="s">
        <v>1429</v>
      </c>
      <c r="B47" s="24" t="s">
        <v>1430</v>
      </c>
      <c r="C47" s="25"/>
      <c r="D47" s="25">
        <v>1334539.83708</v>
      </c>
      <c r="E47" s="25" t="s">
        <v>1197</v>
      </c>
      <c r="F47" s="25">
        <v>1084860.4395699999</v>
      </c>
      <c r="G47" s="25">
        <v>123.01488637644158</v>
      </c>
      <c r="H47" s="25"/>
      <c r="I47" s="25">
        <v>1334539.83708</v>
      </c>
      <c r="J47" s="25" t="s">
        <v>1197</v>
      </c>
      <c r="K47" s="25">
        <v>1084860.4395699999</v>
      </c>
      <c r="L47" s="25">
        <v>123.01488637644158</v>
      </c>
      <c r="M47" s="25">
        <v>15608.315960000036</v>
      </c>
    </row>
    <row r="48" spans="1:13" ht="51" x14ac:dyDescent="0.2">
      <c r="A48" s="24" t="s">
        <v>1431</v>
      </c>
      <c r="B48" s="24" t="s">
        <v>1432</v>
      </c>
      <c r="C48" s="25"/>
      <c r="D48" s="25">
        <v>211043.75378999999</v>
      </c>
      <c r="E48" s="25" t="s">
        <v>1197</v>
      </c>
      <c r="F48" s="25">
        <v>240776.45615000001</v>
      </c>
      <c r="G48" s="25">
        <v>87.651324869788354</v>
      </c>
      <c r="H48" s="25"/>
      <c r="I48" s="25"/>
      <c r="J48" s="25" t="s">
        <v>1197</v>
      </c>
      <c r="K48" s="25"/>
      <c r="L48" s="25" t="s">
        <v>1197</v>
      </c>
      <c r="M48" s="25"/>
    </row>
    <row r="49" spans="1:13" s="35" customFormat="1" x14ac:dyDescent="0.2">
      <c r="A49" s="33" t="s">
        <v>1433</v>
      </c>
      <c r="B49" s="33" t="s">
        <v>1434</v>
      </c>
      <c r="C49" s="34">
        <v>1368291.34971</v>
      </c>
      <c r="D49" s="34">
        <v>-415533.21536999999</v>
      </c>
      <c r="E49" s="34" t="s">
        <v>1196</v>
      </c>
      <c r="F49" s="34">
        <v>-1805966.5007199999</v>
      </c>
      <c r="G49" s="34">
        <v>23.008910475600509</v>
      </c>
      <c r="H49" s="34">
        <v>737877.13994000002</v>
      </c>
      <c r="I49" s="34">
        <v>-192562.32235</v>
      </c>
      <c r="J49" s="34" t="s">
        <v>1196</v>
      </c>
      <c r="K49" s="34">
        <v>-1505919.7721200001</v>
      </c>
      <c r="L49" s="34">
        <v>12.78702397797162</v>
      </c>
      <c r="M49" s="34">
        <v>-801991.60599000007</v>
      </c>
    </row>
    <row r="50" spans="1:13" x14ac:dyDescent="0.2">
      <c r="A50" s="24" t="s">
        <v>1435</v>
      </c>
      <c r="B50" s="24" t="s">
        <v>1436</v>
      </c>
      <c r="C50" s="25">
        <v>1368291.34971</v>
      </c>
      <c r="D50" s="25">
        <v>-415533.21536999999</v>
      </c>
      <c r="E50" s="25" t="s">
        <v>1196</v>
      </c>
      <c r="F50" s="25">
        <v>-1805966.5007199999</v>
      </c>
      <c r="G50" s="25">
        <v>23.008910475600509</v>
      </c>
      <c r="H50" s="25">
        <v>737877.13994000002</v>
      </c>
      <c r="I50" s="25">
        <v>-192562.32235</v>
      </c>
      <c r="J50" s="25" t="s">
        <v>1196</v>
      </c>
      <c r="K50" s="25">
        <v>-1505919.7721200001</v>
      </c>
      <c r="L50" s="25">
        <v>12.78702397797162</v>
      </c>
      <c r="M50" s="25">
        <v>-801991.60599000007</v>
      </c>
    </row>
    <row r="51" spans="1:13" x14ac:dyDescent="0.2">
      <c r="A51" s="24" t="s">
        <v>1437</v>
      </c>
      <c r="B51" s="24" t="s">
        <v>1438</v>
      </c>
      <c r="C51" s="25">
        <v>-57356977.070260003</v>
      </c>
      <c r="D51" s="25">
        <v>-14015751.897120001</v>
      </c>
      <c r="E51" s="25">
        <v>24.436001709000919</v>
      </c>
      <c r="F51" s="25">
        <v>-20645307.586229999</v>
      </c>
      <c r="G51" s="25">
        <v>67.888317180937634</v>
      </c>
      <c r="H51" s="25">
        <v>-47210314.791069999</v>
      </c>
      <c r="I51" s="25">
        <v>-11986976.06951</v>
      </c>
      <c r="J51" s="25">
        <v>25.390587041324665</v>
      </c>
      <c r="K51" s="25">
        <v>-18700195.34922</v>
      </c>
      <c r="L51" s="25">
        <v>64.100806679594314</v>
      </c>
      <c r="M51" s="25">
        <v>-4448880.0619000001</v>
      </c>
    </row>
    <row r="52" spans="1:13" x14ac:dyDescent="0.2">
      <c r="A52" s="24" t="s">
        <v>1439</v>
      </c>
      <c r="B52" s="24" t="s">
        <v>1440</v>
      </c>
      <c r="C52" s="25">
        <v>-57356977.070260003</v>
      </c>
      <c r="D52" s="25">
        <v>-14015751.897120001</v>
      </c>
      <c r="E52" s="25">
        <v>24.436001709000919</v>
      </c>
      <c r="F52" s="25">
        <v>-20645307.586229999</v>
      </c>
      <c r="G52" s="25">
        <v>67.888317180937634</v>
      </c>
      <c r="H52" s="25">
        <v>-47210314.791069999</v>
      </c>
      <c r="I52" s="25">
        <v>-11986976.06951</v>
      </c>
      <c r="J52" s="25">
        <v>25.390587041324665</v>
      </c>
      <c r="K52" s="25">
        <v>-18700195.34922</v>
      </c>
      <c r="L52" s="25">
        <v>64.100806679594314</v>
      </c>
      <c r="M52" s="25">
        <v>-4448880.0619000001</v>
      </c>
    </row>
    <row r="53" spans="1:13" x14ac:dyDescent="0.2">
      <c r="A53" s="24" t="s">
        <v>1441</v>
      </c>
      <c r="B53" s="24" t="s">
        <v>1442</v>
      </c>
      <c r="C53" s="25">
        <v>-57356977.070260003</v>
      </c>
      <c r="D53" s="25">
        <v>-14015751.897120001</v>
      </c>
      <c r="E53" s="25">
        <v>24.436001709000919</v>
      </c>
      <c r="F53" s="25">
        <v>-20645307.586229999</v>
      </c>
      <c r="G53" s="25">
        <v>67.888317180937634</v>
      </c>
      <c r="H53" s="25">
        <v>-47210314.791069999</v>
      </c>
      <c r="I53" s="25">
        <v>-11986976.06951</v>
      </c>
      <c r="J53" s="25">
        <v>25.390587041324665</v>
      </c>
      <c r="K53" s="25">
        <v>-18700195.34922</v>
      </c>
      <c r="L53" s="25">
        <v>64.100806679594314</v>
      </c>
      <c r="M53" s="25">
        <v>-4448880.0619000001</v>
      </c>
    </row>
    <row r="54" spans="1:13" x14ac:dyDescent="0.2">
      <c r="A54" s="24" t="s">
        <v>1443</v>
      </c>
      <c r="B54" s="24" t="s">
        <v>1444</v>
      </c>
      <c r="C54" s="25">
        <v>-47207972.608410001</v>
      </c>
      <c r="D54" s="25">
        <v>-11969268.568840001</v>
      </c>
      <c r="E54" s="25">
        <v>25.354337217836171</v>
      </c>
      <c r="F54" s="25">
        <v>-18651603.074239999</v>
      </c>
      <c r="G54" s="25">
        <v>64.172867721868542</v>
      </c>
      <c r="H54" s="25">
        <v>-47210314.791069999</v>
      </c>
      <c r="I54" s="25">
        <v>-11986976.06951</v>
      </c>
      <c r="J54" s="25">
        <v>25.390587041324665</v>
      </c>
      <c r="K54" s="25">
        <v>-18700195.34922</v>
      </c>
      <c r="L54" s="25">
        <v>64.100806679594314</v>
      </c>
      <c r="M54" s="25">
        <v>-4448880.0619000001</v>
      </c>
    </row>
    <row r="55" spans="1:13" x14ac:dyDescent="0.2">
      <c r="A55" s="24" t="s">
        <v>1445</v>
      </c>
      <c r="B55" s="24" t="s">
        <v>1446</v>
      </c>
      <c r="C55" s="25">
        <v>-7351530.3989500003</v>
      </c>
      <c r="D55" s="25">
        <v>-1377296.2859400001</v>
      </c>
      <c r="E55" s="25">
        <v>18.734824059718449</v>
      </c>
      <c r="F55" s="25">
        <v>-1342098.0757599999</v>
      </c>
      <c r="G55" s="25">
        <v>102.622625783892</v>
      </c>
      <c r="H55" s="25"/>
      <c r="I55" s="25"/>
      <c r="J55" s="25" t="s">
        <v>1197</v>
      </c>
      <c r="K55" s="25"/>
      <c r="L55" s="25" t="s">
        <v>1197</v>
      </c>
      <c r="M55" s="25"/>
    </row>
    <row r="56" spans="1:13" x14ac:dyDescent="0.2">
      <c r="A56" s="24" t="s">
        <v>1447</v>
      </c>
      <c r="B56" s="24" t="s">
        <v>1448</v>
      </c>
      <c r="C56" s="25">
        <v>-1736459.6168</v>
      </c>
      <c r="D56" s="25">
        <v>-398369.20647999999</v>
      </c>
      <c r="E56" s="25">
        <v>22.941461040949903</v>
      </c>
      <c r="F56" s="25">
        <v>-382742.27042999998</v>
      </c>
      <c r="G56" s="25">
        <v>104.08288743034409</v>
      </c>
      <c r="H56" s="25"/>
      <c r="I56" s="25"/>
      <c r="J56" s="25" t="s">
        <v>1197</v>
      </c>
      <c r="K56" s="25"/>
      <c r="L56" s="25" t="s">
        <v>1197</v>
      </c>
      <c r="M56" s="25"/>
    </row>
    <row r="57" spans="1:13" x14ac:dyDescent="0.2">
      <c r="A57" s="24" t="s">
        <v>1449</v>
      </c>
      <c r="B57" s="24" t="s">
        <v>1450</v>
      </c>
      <c r="C57" s="25">
        <v>-213922.90059999999</v>
      </c>
      <c r="D57" s="25">
        <v>-54203.840660000002</v>
      </c>
      <c r="E57" s="25">
        <v>25.338026227192994</v>
      </c>
      <c r="F57" s="25">
        <v>-48572.047460000002</v>
      </c>
      <c r="G57" s="25">
        <v>111.59472061505721</v>
      </c>
      <c r="H57" s="25"/>
      <c r="I57" s="25"/>
      <c r="J57" s="25" t="s">
        <v>1197</v>
      </c>
      <c r="K57" s="25"/>
      <c r="L57" s="25" t="s">
        <v>1197</v>
      </c>
      <c r="M57" s="25"/>
    </row>
    <row r="58" spans="1:13" x14ac:dyDescent="0.2">
      <c r="A58" s="24" t="s">
        <v>1451</v>
      </c>
      <c r="B58" s="24" t="s">
        <v>1452</v>
      </c>
      <c r="C58" s="25">
        <v>-847091.54550000001</v>
      </c>
      <c r="D58" s="25">
        <v>-216613.9952</v>
      </c>
      <c r="E58" s="25">
        <v>25.571497714824019</v>
      </c>
      <c r="F58" s="25">
        <v>-220292.11833999999</v>
      </c>
      <c r="G58" s="25">
        <v>98.330342833998657</v>
      </c>
      <c r="H58" s="25"/>
      <c r="I58" s="25"/>
      <c r="J58" s="25" t="s">
        <v>1197</v>
      </c>
      <c r="K58" s="25"/>
      <c r="L58" s="25" t="s">
        <v>1197</v>
      </c>
      <c r="M58" s="25"/>
    </row>
    <row r="59" spans="1:13" x14ac:dyDescent="0.2">
      <c r="A59" s="24" t="s">
        <v>1453</v>
      </c>
      <c r="B59" s="24" t="s">
        <v>1454</v>
      </c>
      <c r="C59" s="25">
        <v>58725268.419969998</v>
      </c>
      <c r="D59" s="25">
        <v>13600218.68175</v>
      </c>
      <c r="E59" s="25">
        <v>23.159057502281481</v>
      </c>
      <c r="F59" s="25">
        <v>18839341.085510001</v>
      </c>
      <c r="G59" s="25">
        <v>72.19052205711381</v>
      </c>
      <c r="H59" s="25">
        <v>47948191.93101</v>
      </c>
      <c r="I59" s="25">
        <v>11794413.747160001</v>
      </c>
      <c r="J59" s="25">
        <v>24.598245047759736</v>
      </c>
      <c r="K59" s="25">
        <v>17194275.577100001</v>
      </c>
      <c r="L59" s="25">
        <v>68.595002413874624</v>
      </c>
      <c r="M59" s="25">
        <v>3646888.455910001</v>
      </c>
    </row>
    <row r="60" spans="1:13" x14ac:dyDescent="0.2">
      <c r="A60" s="24" t="s">
        <v>1455</v>
      </c>
      <c r="B60" s="24" t="s">
        <v>1456</v>
      </c>
      <c r="C60" s="25">
        <v>58725268.419969998</v>
      </c>
      <c r="D60" s="25">
        <v>13600218.68175</v>
      </c>
      <c r="E60" s="25">
        <v>23.159057502281481</v>
      </c>
      <c r="F60" s="25">
        <v>18839341.085510001</v>
      </c>
      <c r="G60" s="25">
        <v>72.19052205711381</v>
      </c>
      <c r="H60" s="25">
        <v>47948191.93101</v>
      </c>
      <c r="I60" s="25">
        <v>11794413.747160001</v>
      </c>
      <c r="J60" s="25">
        <v>24.598245047759736</v>
      </c>
      <c r="K60" s="25">
        <v>17194275.577100001</v>
      </c>
      <c r="L60" s="25">
        <v>68.595002413874624</v>
      </c>
      <c r="M60" s="25">
        <v>3646888.455910001</v>
      </c>
    </row>
    <row r="61" spans="1:13" x14ac:dyDescent="0.2">
      <c r="A61" s="24" t="s">
        <v>1457</v>
      </c>
      <c r="B61" s="24" t="s">
        <v>1458</v>
      </c>
      <c r="C61" s="25">
        <v>58725268.419969998</v>
      </c>
      <c r="D61" s="25">
        <v>13600218.68175</v>
      </c>
      <c r="E61" s="25">
        <v>23.159057502281481</v>
      </c>
      <c r="F61" s="25">
        <v>18839341.085510001</v>
      </c>
      <c r="G61" s="25">
        <v>72.19052205711381</v>
      </c>
      <c r="H61" s="25">
        <v>47948191.93101</v>
      </c>
      <c r="I61" s="25">
        <v>11794413.747160001</v>
      </c>
      <c r="J61" s="25">
        <v>24.598245047759736</v>
      </c>
      <c r="K61" s="25">
        <v>17194275.577100001</v>
      </c>
      <c r="L61" s="25">
        <v>68.595002413874624</v>
      </c>
      <c r="M61" s="25">
        <v>3646888.455910001</v>
      </c>
    </row>
    <row r="62" spans="1:13" x14ac:dyDescent="0.2">
      <c r="A62" s="24" t="s">
        <v>1459</v>
      </c>
      <c r="B62" s="24" t="s">
        <v>1460</v>
      </c>
      <c r="C62" s="25">
        <v>36659884.011150002</v>
      </c>
      <c r="D62" s="25">
        <v>9358664.8941300008</v>
      </c>
      <c r="E62" s="25">
        <v>25.528353802984178</v>
      </c>
      <c r="F62" s="25">
        <v>14794321.95744</v>
      </c>
      <c r="G62" s="25">
        <v>63.258491474315711</v>
      </c>
      <c r="H62" s="25">
        <v>47948191.93101</v>
      </c>
      <c r="I62" s="25">
        <v>11794413.747160001</v>
      </c>
      <c r="J62" s="25">
        <v>24.598245047759736</v>
      </c>
      <c r="K62" s="25">
        <v>17194275.577100001</v>
      </c>
      <c r="L62" s="25">
        <v>68.595002413874624</v>
      </c>
      <c r="M62" s="25">
        <v>3646888.455910001</v>
      </c>
    </row>
    <row r="63" spans="1:13" x14ac:dyDescent="0.2">
      <c r="A63" s="24" t="s">
        <v>1461</v>
      </c>
      <c r="B63" s="24" t="s">
        <v>1462</v>
      </c>
      <c r="C63" s="25">
        <v>12605540.3518</v>
      </c>
      <c r="D63" s="25">
        <v>2521546.02146</v>
      </c>
      <c r="E63" s="25">
        <v>20.003474274706022</v>
      </c>
      <c r="F63" s="25">
        <v>2368559.1666799998</v>
      </c>
      <c r="G63" s="25">
        <v>106.45906832019068</v>
      </c>
      <c r="H63" s="25"/>
      <c r="I63" s="25"/>
      <c r="J63" s="25" t="s">
        <v>1197</v>
      </c>
      <c r="K63" s="25"/>
      <c r="L63" s="25" t="s">
        <v>1197</v>
      </c>
      <c r="M63" s="25"/>
    </row>
    <row r="64" spans="1:13" x14ac:dyDescent="0.2">
      <c r="A64" s="24" t="s">
        <v>1463</v>
      </c>
      <c r="B64" s="24" t="s">
        <v>1464</v>
      </c>
      <c r="C64" s="25">
        <v>6946495.7595800003</v>
      </c>
      <c r="D64" s="25">
        <v>1261886.1145599999</v>
      </c>
      <c r="E64" s="25">
        <v>18.165794067026049</v>
      </c>
      <c r="F64" s="25">
        <v>1249969.6492600001</v>
      </c>
      <c r="G64" s="25">
        <v>100.95334037166859</v>
      </c>
      <c r="H64" s="25"/>
      <c r="I64" s="25"/>
      <c r="J64" s="25" t="s">
        <v>1197</v>
      </c>
      <c r="K64" s="25"/>
      <c r="L64" s="25" t="s">
        <v>1197</v>
      </c>
      <c r="M64" s="25"/>
    </row>
    <row r="65" spans="1:13" x14ac:dyDescent="0.2">
      <c r="A65" s="24" t="s">
        <v>1465</v>
      </c>
      <c r="B65" s="24" t="s">
        <v>1466</v>
      </c>
      <c r="C65" s="25">
        <v>800146.97748999996</v>
      </c>
      <c r="D65" s="25">
        <v>215551.76899000001</v>
      </c>
      <c r="E65" s="25">
        <v>26.93902183648428</v>
      </c>
      <c r="F65" s="25">
        <v>204201.91758000001</v>
      </c>
      <c r="G65" s="25">
        <v>105.55815123800367</v>
      </c>
      <c r="H65" s="25"/>
      <c r="I65" s="25"/>
      <c r="J65" s="25" t="s">
        <v>1197</v>
      </c>
      <c r="K65" s="25"/>
      <c r="L65" s="25" t="s">
        <v>1197</v>
      </c>
      <c r="M65" s="25"/>
    </row>
    <row r="66" spans="1:13" x14ac:dyDescent="0.2">
      <c r="A66" s="24" t="s">
        <v>1467</v>
      </c>
      <c r="B66" s="24" t="s">
        <v>1468</v>
      </c>
      <c r="C66" s="25">
        <v>1713201.3199499999</v>
      </c>
      <c r="D66" s="25">
        <v>242569.88261</v>
      </c>
      <c r="E66" s="25">
        <v>14.158866198928649</v>
      </c>
      <c r="F66" s="25">
        <v>222288.39455</v>
      </c>
      <c r="G66" s="25">
        <v>109.12395273763966</v>
      </c>
      <c r="H66" s="25"/>
      <c r="I66" s="25"/>
      <c r="J66" s="25" t="s">
        <v>1197</v>
      </c>
      <c r="K66" s="25"/>
      <c r="L66" s="25" t="s">
        <v>1197</v>
      </c>
      <c r="M66" s="25"/>
    </row>
  </sheetData>
  <mergeCells count="4">
    <mergeCell ref="A2:A3"/>
    <mergeCell ref="B2:B3"/>
    <mergeCell ref="C2:G2"/>
    <mergeCell ref="H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Елесина Алена Сергеевна</cp:lastModifiedBy>
  <cp:lastPrinted>2019-05-08T07:59:11Z</cp:lastPrinted>
  <dcterms:created xsi:type="dcterms:W3CDTF">2019-04-26T13:46:06Z</dcterms:created>
  <dcterms:modified xsi:type="dcterms:W3CDTF">2019-05-22T14:49:31Z</dcterms:modified>
</cp:coreProperties>
</file>