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45"/>
  </bookViews>
  <sheets>
    <sheet name="Лист1" sheetId="1" r:id="rId1"/>
  </sheets>
  <definedNames>
    <definedName name="_xlnm.Print_Titles" localSheetId="0">Лист1!$3:$5</definedName>
  </definedNames>
  <calcPr calcId="152511"/>
</workbook>
</file>

<file path=xl/calcChain.xml><?xml version="1.0" encoding="utf-8"?>
<calcChain xmlns="http://schemas.openxmlformats.org/spreadsheetml/2006/main">
  <c r="H6" i="1" l="1"/>
  <c r="I6" i="1"/>
  <c r="H7" i="1"/>
  <c r="I7" i="1"/>
  <c r="H8" i="1"/>
  <c r="I8" i="1"/>
  <c r="H9" i="1"/>
  <c r="I9" i="1"/>
  <c r="I10" i="1"/>
  <c r="I11" i="1"/>
  <c r="H12" i="1"/>
  <c r="I12" i="1"/>
  <c r="I13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4" i="1"/>
  <c r="I24" i="1"/>
  <c r="H25" i="1"/>
  <c r="I25" i="1"/>
  <c r="H26" i="1"/>
  <c r="I26" i="1"/>
  <c r="H29" i="1"/>
  <c r="I29" i="1"/>
  <c r="K29" i="1" l="1"/>
  <c r="E29" i="1"/>
  <c r="L29" i="1"/>
  <c r="F29" i="1" l="1"/>
  <c r="L18" i="1"/>
  <c r="L21" i="1"/>
  <c r="L22" i="1"/>
  <c r="L6" i="1"/>
  <c r="L7" i="1"/>
  <c r="L8" i="1"/>
  <c r="L9" i="1"/>
  <c r="L12" i="1"/>
  <c r="L13" i="1"/>
  <c r="L17" i="1"/>
  <c r="L27" i="1"/>
  <c r="L16" i="1"/>
  <c r="L10" i="1"/>
  <c r="L11" i="1"/>
  <c r="L20" i="1"/>
  <c r="L24" i="1"/>
  <c r="L26" i="1"/>
  <c r="L19" i="1"/>
  <c r="L25" i="1"/>
  <c r="K18" i="1"/>
  <c r="K21" i="1"/>
  <c r="K22" i="1"/>
  <c r="K6" i="1"/>
  <c r="K7" i="1"/>
  <c r="K8" i="1"/>
  <c r="K9" i="1"/>
  <c r="K12" i="1"/>
  <c r="K17" i="1"/>
  <c r="K27" i="1"/>
  <c r="K16" i="1"/>
  <c r="K20" i="1"/>
  <c r="K24" i="1"/>
  <c r="K26" i="1"/>
  <c r="K19" i="1"/>
  <c r="K25" i="1"/>
  <c r="F21" i="1" l="1"/>
  <c r="F22" i="1"/>
  <c r="F6" i="1"/>
  <c r="F7" i="1"/>
  <c r="F8" i="1"/>
  <c r="F9" i="1"/>
  <c r="F12" i="1"/>
  <c r="F13" i="1"/>
  <c r="F17" i="1"/>
  <c r="F27" i="1"/>
  <c r="F16" i="1"/>
  <c r="F10" i="1"/>
  <c r="F11" i="1"/>
  <c r="F20" i="1"/>
  <c r="F24" i="1"/>
  <c r="F26" i="1"/>
  <c r="F19" i="1"/>
  <c r="F25" i="1"/>
  <c r="E6" i="1"/>
  <c r="E7" i="1"/>
  <c r="E8" i="1"/>
  <c r="E9" i="1"/>
  <c r="E12" i="1"/>
  <c r="E17" i="1"/>
  <c r="E16" i="1"/>
  <c r="E23" i="1"/>
  <c r="E20" i="1"/>
  <c r="E24" i="1"/>
  <c r="E19" i="1"/>
  <c r="E25" i="1"/>
  <c r="E21" i="1"/>
  <c r="E22" i="1"/>
</calcChain>
</file>

<file path=xl/sharedStrings.xml><?xml version="1.0" encoding="utf-8"?>
<sst xmlns="http://schemas.openxmlformats.org/spreadsheetml/2006/main" count="55" uniqueCount="55">
  <si>
    <t>Наименование</t>
  </si>
  <si>
    <t>«Экономическое развитие и инновационная экономика Ивановской области»</t>
  </si>
  <si>
    <t>«Развитие сельского хозяйства и регулирование рынков сельскохозяйственной продукции, сырья и продовольствия Ивановской области»</t>
  </si>
  <si>
    <t>«Развитие лесного хозяйства Ивановской области»</t>
  </si>
  <si>
    <t>«Развитие физической культуры и спорта в Ивановской области»</t>
  </si>
  <si>
    <t>«Развитие водохозяйственного комплекса Ивановской области»</t>
  </si>
  <si>
    <t>«Обеспечение услугами жилищно-коммунального хозяйства населения Ивановской области»</t>
  </si>
  <si>
    <t>«Формирование современной городской среды»</t>
  </si>
  <si>
    <t>«Развитие транспортной системы Ивановской области»</t>
  </si>
  <si>
    <t>«Энергосбережение и повышение энергетической эффективности в Ивановской области»</t>
  </si>
  <si>
    <t>«Долгосрочная сбалансированность и устойчивость бюджетной системы Ивановской области»</t>
  </si>
  <si>
    <t>«Управление имуществом Ивановской области и земельными ресурсами»</t>
  </si>
  <si>
    <t>«Информационное общество Ивановской области»</t>
  </si>
  <si>
    <t>«Совершенствование институтов государственного управления и местного самоуправления Ивановской области»</t>
  </si>
  <si>
    <t>Всего расходов в рамках государственных программ Ивановской области</t>
  </si>
  <si>
    <t>Исполнено за 2017 год</t>
  </si>
  <si>
    <t>Ожидаемое исполнение за 2018 год</t>
  </si>
  <si>
    <t>Проект на 2019 год</t>
  </si>
  <si>
    <t>2019 год к исполнению за 2017 год</t>
  </si>
  <si>
    <t>2019 год к ожидаемому исполнению за 2018 год</t>
  </si>
  <si>
    <t>Проект на 2020 год</t>
  </si>
  <si>
    <t>2020 год к исполнению за 2017 год</t>
  </si>
  <si>
    <t>2021 год к ожидаемому исполнению за 2018 год</t>
  </si>
  <si>
    <t>Проект на 2021 год</t>
  </si>
  <si>
    <t>2021 год к исполнению за 2017 год</t>
  </si>
  <si>
    <t>2020 год к ожидаемому исполнению за 2018 год</t>
  </si>
  <si>
    <t>(тыс.руб.)</t>
  </si>
  <si>
    <t>Государственная программа Ивановской области «Культура Ивановской области»</t>
  </si>
  <si>
    <t>Государственная программа Ивановской области «Развитие туризма в Ивановской области»</t>
  </si>
  <si>
    <t>5=4/2</t>
  </si>
  <si>
    <t>6=4/3</t>
  </si>
  <si>
    <t>8=7/2</t>
  </si>
  <si>
    <t>в 5,6 раз</t>
  </si>
  <si>
    <t>в 9,7 раз</t>
  </si>
  <si>
    <t>9=7/3</t>
  </si>
  <si>
    <t>11=10/2</t>
  </si>
  <si>
    <t>11=10/3</t>
  </si>
  <si>
    <t>в 11,6 раз</t>
  </si>
  <si>
    <t>Расходы областного бюджета на реализацию государственных программ Ивановской области на 2019 год и на плановый период 2020 и 2021 годов в сравнении с исполнением за 2017 год и ожидаемым исполнением за 2018 год</t>
  </si>
  <si>
    <t>«Развитие здравоохранения Ивановской области»</t>
  </si>
  <si>
    <t>«Развитие образования Ивановской области»</t>
  </si>
  <si>
    <t>«Социальная поддержка граждан в Ивановской области»</t>
  </si>
  <si>
    <t>«Обеспечение доступным и комфортным жильем населения Ивановской области»</t>
  </si>
  <si>
    <t>«Содействие занятости населения Ивановской области»</t>
  </si>
  <si>
    <t>«Развитие культуры и туризма в Ивановской области»</t>
  </si>
  <si>
    <t>«Охрана окружающей среды Ивановской области»</t>
  </si>
  <si>
    <t>«Обеспечение безопасности граждан и профилактика правонарушений в Ивановской области»</t>
  </si>
  <si>
    <t>в 58 раз</t>
  </si>
  <si>
    <t>в 3,4 раза</t>
  </si>
  <si>
    <t>в 2,4 раза</t>
  </si>
  <si>
    <t>в 2,1 раза</t>
  </si>
  <si>
    <t>в 4,9 раз</t>
  </si>
  <si>
    <t>в 4 раза</t>
  </si>
  <si>
    <t>в 10,2 раз</t>
  </si>
  <si>
    <t>в 2,8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</si>
</sst>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 Cyr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" fontId="6" fillId="2" borderId="6">
      <alignment horizontal="right" vertical="top" shrinkToFit="1"/>
    </xf>
  </cellStyleXfs>
  <cellXfs count="3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xl35" xfId="2"/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selection activeCell="O9" sqref="O9"/>
    </sheetView>
  </sheetViews>
  <sheetFormatPr defaultRowHeight="15" x14ac:dyDescent="0.25"/>
  <cols>
    <col min="1" max="1" width="39.85546875" style="2" customWidth="1"/>
    <col min="2" max="2" width="16.5703125" style="2" customWidth="1"/>
    <col min="3" max="3" width="15.140625" customWidth="1"/>
    <col min="4" max="4" width="12.7109375" customWidth="1"/>
    <col min="5" max="5" width="14.28515625" customWidth="1"/>
    <col min="6" max="6" width="15.42578125" customWidth="1"/>
    <col min="7" max="7" width="13.140625" bestFit="1" customWidth="1"/>
    <col min="8" max="9" width="13.140625" customWidth="1"/>
    <col min="10" max="10" width="13.140625" bestFit="1" customWidth="1"/>
    <col min="11" max="11" width="12.28515625" customWidth="1"/>
    <col min="12" max="12" width="13.140625" customWidth="1"/>
  </cols>
  <sheetData>
    <row r="1" spans="1:12" ht="29.25" customHeight="1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5.75" thickBot="1" x14ac:dyDescent="0.3">
      <c r="L2" s="13" t="s">
        <v>26</v>
      </c>
    </row>
    <row r="3" spans="1:12" ht="15.75" customHeight="1" x14ac:dyDescent="0.25">
      <c r="A3" s="24" t="s">
        <v>0</v>
      </c>
      <c r="B3" s="24" t="s">
        <v>15</v>
      </c>
      <c r="C3" s="24" t="s">
        <v>16</v>
      </c>
      <c r="D3" s="24" t="s">
        <v>17</v>
      </c>
      <c r="E3" s="24" t="s">
        <v>18</v>
      </c>
      <c r="F3" s="24" t="s">
        <v>19</v>
      </c>
      <c r="G3" s="27" t="s">
        <v>20</v>
      </c>
      <c r="H3" s="24" t="s">
        <v>21</v>
      </c>
      <c r="I3" s="24" t="s">
        <v>25</v>
      </c>
      <c r="J3" s="29" t="s">
        <v>23</v>
      </c>
      <c r="K3" s="24" t="s">
        <v>24</v>
      </c>
      <c r="L3" s="24" t="s">
        <v>22</v>
      </c>
    </row>
    <row r="4" spans="1:12" ht="47.25" customHeight="1" thickBot="1" x14ac:dyDescent="0.3">
      <c r="A4" s="25"/>
      <c r="B4" s="25"/>
      <c r="C4" s="25"/>
      <c r="D4" s="25"/>
      <c r="E4" s="25"/>
      <c r="F4" s="25"/>
      <c r="G4" s="28"/>
      <c r="H4" s="25"/>
      <c r="I4" s="25"/>
      <c r="J4" s="30"/>
      <c r="K4" s="25"/>
      <c r="L4" s="25"/>
    </row>
    <row r="5" spans="1:12" ht="15.75" customHeight="1" thickBot="1" x14ac:dyDescent="0.3">
      <c r="A5" s="12">
        <v>1</v>
      </c>
      <c r="B5" s="1">
        <v>2</v>
      </c>
      <c r="C5" s="1">
        <v>3</v>
      </c>
      <c r="D5" s="1">
        <v>4</v>
      </c>
      <c r="E5" s="1" t="s">
        <v>29</v>
      </c>
      <c r="F5" s="1" t="s">
        <v>30</v>
      </c>
      <c r="G5" s="1">
        <v>7</v>
      </c>
      <c r="H5" s="1" t="s">
        <v>31</v>
      </c>
      <c r="I5" s="1" t="s">
        <v>34</v>
      </c>
      <c r="J5" s="1">
        <v>10</v>
      </c>
      <c r="K5" s="1" t="s">
        <v>35</v>
      </c>
      <c r="L5" s="1" t="s">
        <v>36</v>
      </c>
    </row>
    <row r="6" spans="1:12" ht="30.75" thickBot="1" x14ac:dyDescent="0.3">
      <c r="A6" s="4" t="s">
        <v>39</v>
      </c>
      <c r="B6" s="14">
        <v>5589399.5</v>
      </c>
      <c r="C6" s="7">
        <v>6687414.5999999996</v>
      </c>
      <c r="D6" s="6">
        <v>5328900</v>
      </c>
      <c r="E6" s="11">
        <f>D6/B6</f>
        <v>0.9533940094995893</v>
      </c>
      <c r="F6" s="11">
        <f t="shared" ref="F6:F13" si="0">D6/C6</f>
        <v>0.79685503572636285</v>
      </c>
      <c r="G6" s="6">
        <v>4930426.8</v>
      </c>
      <c r="H6" s="11">
        <f>G6/B6</f>
        <v>0.88210313111453209</v>
      </c>
      <c r="I6" s="11">
        <f t="shared" ref="I6:I13" si="1">G6/C6</f>
        <v>0.73726949724337421</v>
      </c>
      <c r="J6" s="7">
        <v>3988460</v>
      </c>
      <c r="K6" s="11">
        <f>J6/B6</f>
        <v>0.71357576068770889</v>
      </c>
      <c r="L6" s="11">
        <f t="shared" ref="L6:L13" si="2">J6/C6</f>
        <v>0.5964128498926925</v>
      </c>
    </row>
    <row r="7" spans="1:12" ht="30.75" thickBot="1" x14ac:dyDescent="0.3">
      <c r="A7" s="4" t="s">
        <v>40</v>
      </c>
      <c r="B7" s="14">
        <v>6028181.7999999998</v>
      </c>
      <c r="C7" s="7">
        <v>8184594.1000000006</v>
      </c>
      <c r="D7" s="6">
        <v>7896633.4000000004</v>
      </c>
      <c r="E7" s="11">
        <f>D7/B7</f>
        <v>1.3099527622076694</v>
      </c>
      <c r="F7" s="11">
        <f t="shared" si="0"/>
        <v>0.96481674027060182</v>
      </c>
      <c r="G7" s="6">
        <v>7556027.0999999996</v>
      </c>
      <c r="H7" s="11">
        <f>G7/B7</f>
        <v>1.2534504350880724</v>
      </c>
      <c r="I7" s="11">
        <f t="shared" si="1"/>
        <v>0.92320120065575384</v>
      </c>
      <c r="J7" s="7">
        <v>7693016.5999999996</v>
      </c>
      <c r="K7" s="11">
        <f>J7/B7</f>
        <v>1.2761752805796269</v>
      </c>
      <c r="L7" s="11">
        <f t="shared" si="2"/>
        <v>0.93993868309242101</v>
      </c>
    </row>
    <row r="8" spans="1:12" ht="30.75" thickBot="1" x14ac:dyDescent="0.3">
      <c r="A8" s="4" t="s">
        <v>41</v>
      </c>
      <c r="B8" s="14">
        <v>6812891.5999999996</v>
      </c>
      <c r="C8" s="7">
        <v>7607876.9000000004</v>
      </c>
      <c r="D8" s="6">
        <v>8612241.1999999993</v>
      </c>
      <c r="E8" s="11">
        <f>D8/B8</f>
        <v>1.2641095302323613</v>
      </c>
      <c r="F8" s="11">
        <f t="shared" si="0"/>
        <v>1.1320163710850788</v>
      </c>
      <c r="G8" s="6">
        <v>7395629.7000000002</v>
      </c>
      <c r="H8" s="11">
        <f>G8/B8</f>
        <v>1.0855346208649497</v>
      </c>
      <c r="I8" s="11">
        <f t="shared" si="1"/>
        <v>0.97210165164475781</v>
      </c>
      <c r="J8" s="7">
        <v>7462156.4000000004</v>
      </c>
      <c r="K8" s="11">
        <f>J8/B8</f>
        <v>1.0952994467136392</v>
      </c>
      <c r="L8" s="11">
        <f t="shared" si="2"/>
        <v>0.98084610175540565</v>
      </c>
    </row>
    <row r="9" spans="1:12" ht="30.75" thickBot="1" x14ac:dyDescent="0.3">
      <c r="A9" s="4" t="s">
        <v>42</v>
      </c>
      <c r="B9" s="14">
        <v>1489814.3</v>
      </c>
      <c r="C9" s="7">
        <v>472193.10000000003</v>
      </c>
      <c r="D9" s="6">
        <v>312136.3</v>
      </c>
      <c r="E9" s="11">
        <f>D9/B9</f>
        <v>0.20951356152239911</v>
      </c>
      <c r="F9" s="11">
        <f t="shared" si="0"/>
        <v>0.6610352840818724</v>
      </c>
      <c r="G9" s="6">
        <v>22305</v>
      </c>
      <c r="H9" s="11">
        <f>G9/B9</f>
        <v>1.4971664589338416E-2</v>
      </c>
      <c r="I9" s="11">
        <f t="shared" si="1"/>
        <v>4.7237030782533669E-2</v>
      </c>
      <c r="J9" s="7">
        <v>78419.199999999997</v>
      </c>
      <c r="K9" s="11">
        <f>J9/B9</f>
        <v>5.2636895752712264E-2</v>
      </c>
      <c r="L9" s="11">
        <f t="shared" si="2"/>
        <v>0.16607443014309187</v>
      </c>
    </row>
    <row r="10" spans="1:12" s="23" customFormat="1" ht="45.75" thickBot="1" x14ac:dyDescent="0.3">
      <c r="A10" s="17" t="s">
        <v>6</v>
      </c>
      <c r="B10" s="18"/>
      <c r="C10" s="19">
        <v>1112037.6000000001</v>
      </c>
      <c r="D10" s="20">
        <v>1097119.3</v>
      </c>
      <c r="E10" s="21"/>
      <c r="F10" s="22">
        <f t="shared" si="0"/>
        <v>0.98658471620024357</v>
      </c>
      <c r="G10" s="20">
        <v>313800.2</v>
      </c>
      <c r="H10" s="21"/>
      <c r="I10" s="22">
        <f t="shared" si="1"/>
        <v>0.28218488295719496</v>
      </c>
      <c r="J10" s="19">
        <v>326324.2</v>
      </c>
      <c r="K10" s="21"/>
      <c r="L10" s="22">
        <f t="shared" si="2"/>
        <v>0.29344709207674269</v>
      </c>
    </row>
    <row r="11" spans="1:12" s="23" customFormat="1" ht="30.75" thickBot="1" x14ac:dyDescent="0.3">
      <c r="A11" s="17" t="s">
        <v>7</v>
      </c>
      <c r="B11" s="18"/>
      <c r="C11" s="19">
        <v>265036.40000000002</v>
      </c>
      <c r="D11" s="20">
        <v>18905.599999999999</v>
      </c>
      <c r="E11" s="21"/>
      <c r="F11" s="22">
        <f t="shared" si="0"/>
        <v>7.1332088724416709E-2</v>
      </c>
      <c r="G11" s="20">
        <v>19075.2</v>
      </c>
      <c r="H11" s="21"/>
      <c r="I11" s="22">
        <f t="shared" si="1"/>
        <v>7.1972000827056209E-2</v>
      </c>
      <c r="J11" s="19">
        <v>3274.2</v>
      </c>
      <c r="K11" s="21"/>
      <c r="L11" s="22">
        <f t="shared" si="2"/>
        <v>1.2353774802253576E-2</v>
      </c>
    </row>
    <row r="12" spans="1:12" ht="30.75" thickBot="1" x14ac:dyDescent="0.3">
      <c r="A12" s="4" t="s">
        <v>43</v>
      </c>
      <c r="B12" s="14">
        <v>387872.5</v>
      </c>
      <c r="C12" s="7">
        <v>437985.7</v>
      </c>
      <c r="D12" s="6">
        <v>432482</v>
      </c>
      <c r="E12" s="11">
        <f>D12/B12</f>
        <v>1.1150107316192821</v>
      </c>
      <c r="F12" s="11">
        <f t="shared" si="0"/>
        <v>0.98743406462813743</v>
      </c>
      <c r="G12" s="6">
        <v>430998.1</v>
      </c>
      <c r="H12" s="11">
        <f>G12/B12</f>
        <v>1.1111849899129222</v>
      </c>
      <c r="I12" s="11">
        <f t="shared" si="1"/>
        <v>0.9840460544716414</v>
      </c>
      <c r="J12" s="7">
        <v>431470.2</v>
      </c>
      <c r="K12" s="11">
        <f>J12/B12</f>
        <v>1.1124021424566062</v>
      </c>
      <c r="L12" s="11">
        <f t="shared" si="2"/>
        <v>0.98512394354427557</v>
      </c>
    </row>
    <row r="13" spans="1:12" ht="30.75" thickBot="1" x14ac:dyDescent="0.3">
      <c r="A13" s="4" t="s">
        <v>44</v>
      </c>
      <c r="B13" s="14"/>
      <c r="C13" s="7">
        <v>903379.3</v>
      </c>
      <c r="D13" s="6">
        <v>804955.8</v>
      </c>
      <c r="E13" s="11"/>
      <c r="F13" s="11">
        <f t="shared" si="0"/>
        <v>0.89104963994636588</v>
      </c>
      <c r="G13" s="6">
        <v>474211.8</v>
      </c>
      <c r="H13" s="11"/>
      <c r="I13" s="11">
        <f t="shared" si="1"/>
        <v>0.52493100074354149</v>
      </c>
      <c r="J13" s="7">
        <v>474390.3</v>
      </c>
      <c r="K13" s="11"/>
      <c r="L13" s="11">
        <f t="shared" si="2"/>
        <v>0.52512859216499641</v>
      </c>
    </row>
    <row r="14" spans="1:12" ht="45.75" thickBot="1" x14ac:dyDescent="0.3">
      <c r="A14" s="16" t="s">
        <v>27</v>
      </c>
      <c r="B14" s="15">
        <v>604046.19999999995</v>
      </c>
      <c r="C14" s="7"/>
      <c r="D14" s="6"/>
      <c r="E14" s="11"/>
      <c r="F14" s="11"/>
      <c r="G14" s="6"/>
      <c r="H14" s="11"/>
      <c r="I14" s="11"/>
      <c r="J14" s="7"/>
      <c r="K14" s="11"/>
      <c r="L14" s="11"/>
    </row>
    <row r="15" spans="1:12" ht="45.75" thickBot="1" x14ac:dyDescent="0.3">
      <c r="A15" s="16" t="s">
        <v>28</v>
      </c>
      <c r="B15" s="15">
        <v>4947.1000000000004</v>
      </c>
      <c r="C15" s="7"/>
      <c r="D15" s="6"/>
      <c r="E15" s="11"/>
      <c r="F15" s="11"/>
      <c r="G15" s="6"/>
      <c r="H15" s="11"/>
      <c r="I15" s="11"/>
      <c r="J15" s="7"/>
      <c r="K15" s="11"/>
      <c r="L15" s="11"/>
    </row>
    <row r="16" spans="1:12" ht="30.75" thickBot="1" x14ac:dyDescent="0.3">
      <c r="A16" s="4" t="s">
        <v>45</v>
      </c>
      <c r="B16" s="14">
        <v>15427.3</v>
      </c>
      <c r="C16" s="7">
        <v>26074.3</v>
      </c>
      <c r="D16" s="6">
        <v>18840.8</v>
      </c>
      <c r="E16" s="11">
        <f>D16/B16</f>
        <v>1.2212636041303404</v>
      </c>
      <c r="F16" s="11">
        <f>D16/C16</f>
        <v>0.72258123899778703</v>
      </c>
      <c r="G16" s="6">
        <v>12948.3</v>
      </c>
      <c r="H16" s="11">
        <f>G16/B16</f>
        <v>0.83931083209634871</v>
      </c>
      <c r="I16" s="11">
        <f>G16/C16</f>
        <v>0.49659243009400061</v>
      </c>
      <c r="J16" s="7">
        <v>13203.9</v>
      </c>
      <c r="K16" s="11">
        <f>J16/B16</f>
        <v>0.85587886409157798</v>
      </c>
      <c r="L16" s="11">
        <f>J16/C16</f>
        <v>0.5063951860644389</v>
      </c>
    </row>
    <row r="17" spans="1:12" ht="45.75" thickBot="1" x14ac:dyDescent="0.3">
      <c r="A17" s="4" t="s">
        <v>46</v>
      </c>
      <c r="B17" s="14">
        <v>253237.2</v>
      </c>
      <c r="C17" s="7">
        <v>329100.5</v>
      </c>
      <c r="D17" s="6">
        <v>252466</v>
      </c>
      <c r="E17" s="11">
        <f>D17/B17</f>
        <v>0.99695463383736671</v>
      </c>
      <c r="F17" s="11">
        <f>D17/C17</f>
        <v>0.76713952121008633</v>
      </c>
      <c r="G17" s="6">
        <v>192348</v>
      </c>
      <c r="H17" s="11">
        <f>G17/B17</f>
        <v>0.7595566528140415</v>
      </c>
      <c r="I17" s="11">
        <f>G17/C17</f>
        <v>0.58446583946241348</v>
      </c>
      <c r="J17" s="7">
        <v>192348</v>
      </c>
      <c r="K17" s="11">
        <f>J17/B17</f>
        <v>0.7595566528140415</v>
      </c>
      <c r="L17" s="11">
        <f>J17/C17</f>
        <v>0.58446583946241348</v>
      </c>
    </row>
    <row r="18" spans="1:12" ht="45.75" thickBot="1" x14ac:dyDescent="0.3">
      <c r="A18" s="3" t="s">
        <v>1</v>
      </c>
      <c r="B18" s="7">
        <v>114214.3</v>
      </c>
      <c r="C18" s="6">
        <v>129068.80000000005</v>
      </c>
      <c r="D18" s="6">
        <v>268799.90000000002</v>
      </c>
      <c r="E18" s="11" t="s">
        <v>49</v>
      </c>
      <c r="F18" s="11" t="s">
        <v>50</v>
      </c>
      <c r="G18" s="6">
        <v>90203.7</v>
      </c>
      <c r="H18" s="11">
        <f>G18/B18</f>
        <v>0.78977588620689354</v>
      </c>
      <c r="I18" s="11">
        <f>G18/C18</f>
        <v>0.69888075197104149</v>
      </c>
      <c r="J18" s="7">
        <v>89111.4</v>
      </c>
      <c r="K18" s="11">
        <f>J18/B18</f>
        <v>0.78021228515168406</v>
      </c>
      <c r="L18" s="11">
        <f>J18/C18</f>
        <v>0.69041782367233573</v>
      </c>
    </row>
    <row r="19" spans="1:12" ht="30.75" thickBot="1" x14ac:dyDescent="0.3">
      <c r="A19" s="4" t="s">
        <v>12</v>
      </c>
      <c r="B19" s="7">
        <v>180803.8</v>
      </c>
      <c r="C19" s="7">
        <v>222901.6</v>
      </c>
      <c r="D19" s="6">
        <v>192060.6</v>
      </c>
      <c r="E19" s="11">
        <f>D19/B19</f>
        <v>1.062259753390139</v>
      </c>
      <c r="F19" s="11">
        <f>D19/C19</f>
        <v>0.8616384987815251</v>
      </c>
      <c r="G19" s="6">
        <v>66728.3</v>
      </c>
      <c r="H19" s="11">
        <f>G19/B19</f>
        <v>0.36906469886141779</v>
      </c>
      <c r="I19" s="11">
        <f>G19/C19</f>
        <v>0.29936214006539208</v>
      </c>
      <c r="J19" s="7">
        <v>59343.5</v>
      </c>
      <c r="K19" s="11">
        <f>J19/B19</f>
        <v>0.32822042457072254</v>
      </c>
      <c r="L19" s="11">
        <f>J19/C19</f>
        <v>0.2662318260613652</v>
      </c>
    </row>
    <row r="20" spans="1:12" ht="30.75" thickBot="1" x14ac:dyDescent="0.3">
      <c r="A20" s="4" t="s">
        <v>8</v>
      </c>
      <c r="B20" s="7">
        <v>2940331</v>
      </c>
      <c r="C20" s="7">
        <v>3108755.8</v>
      </c>
      <c r="D20" s="6">
        <v>3032990.5</v>
      </c>
      <c r="E20" s="11">
        <f>D20/B20</f>
        <v>1.0315132888100014</v>
      </c>
      <c r="F20" s="11">
        <f>D20/C20</f>
        <v>0.97562841700206882</v>
      </c>
      <c r="G20" s="6">
        <v>3056951.6</v>
      </c>
      <c r="H20" s="11">
        <f>G20/B20</f>
        <v>1.0396624053550434</v>
      </c>
      <c r="I20" s="11">
        <f>G20/C20</f>
        <v>0.98333603430671535</v>
      </c>
      <c r="J20" s="7">
        <v>3063343.6</v>
      </c>
      <c r="K20" s="11">
        <f>J20/B20</f>
        <v>1.0418363102657491</v>
      </c>
      <c r="L20" s="11">
        <f>J20/C20</f>
        <v>0.98539216235640004</v>
      </c>
    </row>
    <row r="21" spans="1:12" ht="60.75" thickBot="1" x14ac:dyDescent="0.3">
      <c r="A21" s="3" t="s">
        <v>2</v>
      </c>
      <c r="B21" s="7">
        <v>507490.7</v>
      </c>
      <c r="C21" s="7">
        <v>546972</v>
      </c>
      <c r="D21" s="6">
        <v>554563</v>
      </c>
      <c r="E21" s="11">
        <f t="shared" ref="E21:E27" si="3">D21/B21</f>
        <v>1.0927550002394133</v>
      </c>
      <c r="F21" s="11">
        <f t="shared" ref="F21:F27" si="4">D21/C21</f>
        <v>1.0138782241138486</v>
      </c>
      <c r="G21" s="6">
        <v>498364.5</v>
      </c>
      <c r="H21" s="11">
        <f t="shared" ref="H21:H22" si="5">G21/B21</f>
        <v>0.98201701036097799</v>
      </c>
      <c r="I21" s="11">
        <f t="shared" ref="I21:I22" si="6">G21/C21</f>
        <v>0.91113347666790989</v>
      </c>
      <c r="J21" s="7">
        <v>394967.2</v>
      </c>
      <c r="K21" s="11">
        <f t="shared" ref="K21:K27" si="7">J21/B21</f>
        <v>0.77827475459156192</v>
      </c>
      <c r="L21" s="11">
        <f t="shared" ref="L21:L27" si="8">J21/C21</f>
        <v>0.72209765764975176</v>
      </c>
    </row>
    <row r="22" spans="1:12" ht="30.75" thickBot="1" x14ac:dyDescent="0.3">
      <c r="A22" s="3" t="s">
        <v>3</v>
      </c>
      <c r="B22" s="7">
        <v>199110</v>
      </c>
      <c r="C22" s="6">
        <v>184198</v>
      </c>
      <c r="D22" s="6">
        <v>189781.6</v>
      </c>
      <c r="E22" s="11">
        <f t="shared" si="3"/>
        <v>0.95314951534327763</v>
      </c>
      <c r="F22" s="11">
        <f t="shared" si="4"/>
        <v>1.030313032714796</v>
      </c>
      <c r="G22" s="6">
        <v>189609.60000000001</v>
      </c>
      <c r="H22" s="11">
        <f t="shared" si="5"/>
        <v>0.95228567123700469</v>
      </c>
      <c r="I22" s="11">
        <f t="shared" si="6"/>
        <v>1.0293792549321925</v>
      </c>
      <c r="J22" s="7">
        <v>192350.6</v>
      </c>
      <c r="K22" s="11">
        <f t="shared" si="7"/>
        <v>0.96605193109336551</v>
      </c>
      <c r="L22" s="11">
        <f t="shared" si="8"/>
        <v>1.0442599811072868</v>
      </c>
    </row>
    <row r="23" spans="1:12" ht="30.75" thickBot="1" x14ac:dyDescent="0.3">
      <c r="A23" s="4" t="s">
        <v>5</v>
      </c>
      <c r="B23" s="14">
        <v>41951.4</v>
      </c>
      <c r="C23" s="7">
        <v>47924</v>
      </c>
      <c r="D23" s="6">
        <v>133646.70000000001</v>
      </c>
      <c r="E23" s="11">
        <f>D23/B23</f>
        <v>3.1857506543285803</v>
      </c>
      <c r="F23" s="11" t="s">
        <v>54</v>
      </c>
      <c r="G23" s="6">
        <v>233374.2</v>
      </c>
      <c r="H23" s="11" t="s">
        <v>32</v>
      </c>
      <c r="I23" s="11" t="s">
        <v>51</v>
      </c>
      <c r="J23" s="7">
        <v>486770</v>
      </c>
      <c r="K23" s="11" t="s">
        <v>37</v>
      </c>
      <c r="L23" s="11" t="s">
        <v>53</v>
      </c>
    </row>
    <row r="24" spans="1:12" ht="45.75" thickBot="1" x14ac:dyDescent="0.3">
      <c r="A24" s="4" t="s">
        <v>10</v>
      </c>
      <c r="B24" s="7">
        <v>5368375</v>
      </c>
      <c r="C24" s="7">
        <v>5014200.4000000004</v>
      </c>
      <c r="D24" s="6">
        <v>4945763.5</v>
      </c>
      <c r="E24" s="11">
        <f>D24/B24</f>
        <v>0.92127757468507698</v>
      </c>
      <c r="F24" s="11">
        <f>D24/C24</f>
        <v>0.9863513831637043</v>
      </c>
      <c r="G24" s="6">
        <v>4230294.7</v>
      </c>
      <c r="H24" s="11">
        <f>G24/B24</f>
        <v>0.78800283139683802</v>
      </c>
      <c r="I24" s="11">
        <f>G24/C24</f>
        <v>0.84366286995629447</v>
      </c>
      <c r="J24" s="7">
        <v>4324007.2</v>
      </c>
      <c r="K24" s="11">
        <f>J24/B24</f>
        <v>0.80545923114536522</v>
      </c>
      <c r="L24" s="11">
        <f>J24/C24</f>
        <v>0.86235229050677753</v>
      </c>
    </row>
    <row r="25" spans="1:12" ht="45.75" thickBot="1" x14ac:dyDescent="0.3">
      <c r="A25" s="4" t="s">
        <v>13</v>
      </c>
      <c r="B25" s="7">
        <v>1330684.3</v>
      </c>
      <c r="C25" s="7">
        <v>1404836</v>
      </c>
      <c r="D25" s="6">
        <v>1372506.2</v>
      </c>
      <c r="E25" s="11">
        <f>D25/B25</f>
        <v>1.0314288670874074</v>
      </c>
      <c r="F25" s="11">
        <f>D25/C25</f>
        <v>0.97698677995153882</v>
      </c>
      <c r="G25" s="6">
        <v>1223668.8</v>
      </c>
      <c r="H25" s="11">
        <f>G25/B25</f>
        <v>0.91957859576460022</v>
      </c>
      <c r="I25" s="11">
        <f>G25/C25</f>
        <v>0.87104032072071047</v>
      </c>
      <c r="J25" s="7">
        <v>1224167.3999999999</v>
      </c>
      <c r="K25" s="11">
        <f>J25/B25</f>
        <v>0.91995329019813332</v>
      </c>
      <c r="L25" s="11">
        <f>J25/C25</f>
        <v>0.87139523759356963</v>
      </c>
    </row>
    <row r="26" spans="1:12" ht="30.75" thickBot="1" x14ac:dyDescent="0.3">
      <c r="A26" s="4" t="s">
        <v>11</v>
      </c>
      <c r="B26" s="7">
        <v>329.3</v>
      </c>
      <c r="C26" s="7">
        <v>17710.8</v>
      </c>
      <c r="D26" s="6">
        <v>19174</v>
      </c>
      <c r="E26" s="11" t="s">
        <v>47</v>
      </c>
      <c r="F26" s="11">
        <f>D26/C26</f>
        <v>1.0826162567472954</v>
      </c>
      <c r="G26" s="6">
        <v>100</v>
      </c>
      <c r="H26" s="11">
        <f>G26/B26</f>
        <v>0.30367446097783174</v>
      </c>
      <c r="I26" s="11">
        <f>G26/C26</f>
        <v>5.6462723310070698E-3</v>
      </c>
      <c r="J26" s="7">
        <v>100</v>
      </c>
      <c r="K26" s="11">
        <f>J26/B26</f>
        <v>0.30367446097783174</v>
      </c>
      <c r="L26" s="11">
        <f>J26/C26</f>
        <v>5.6462723310070698E-3</v>
      </c>
    </row>
    <row r="27" spans="1:12" ht="30.75" thickBot="1" x14ac:dyDescent="0.3">
      <c r="A27" s="4" t="s">
        <v>4</v>
      </c>
      <c r="B27" s="14">
        <v>84835.6</v>
      </c>
      <c r="C27" s="7">
        <v>207748.1</v>
      </c>
      <c r="D27" s="6">
        <v>291546.09999999998</v>
      </c>
      <c r="E27" s="11" t="s">
        <v>48</v>
      </c>
      <c r="F27" s="11">
        <f t="shared" si="4"/>
        <v>1.4033634964651902</v>
      </c>
      <c r="G27" s="6">
        <v>825591.8</v>
      </c>
      <c r="H27" s="11" t="s">
        <v>33</v>
      </c>
      <c r="I27" s="11" t="s">
        <v>52</v>
      </c>
      <c r="J27" s="7">
        <v>114943.2</v>
      </c>
      <c r="K27" s="11">
        <f t="shared" si="7"/>
        <v>1.3548934645361144</v>
      </c>
      <c r="L27" s="11">
        <f t="shared" si="8"/>
        <v>0.55328159439243962</v>
      </c>
    </row>
    <row r="28" spans="1:12" ht="45.75" thickBot="1" x14ac:dyDescent="0.3">
      <c r="A28" s="4" t="s">
        <v>9</v>
      </c>
      <c r="B28" s="7"/>
      <c r="C28" s="7"/>
      <c r="D28" s="6"/>
      <c r="E28" s="10"/>
      <c r="F28" s="10"/>
      <c r="G28" s="6"/>
      <c r="H28" s="10"/>
      <c r="I28" s="11"/>
      <c r="J28" s="7"/>
      <c r="K28" s="10"/>
      <c r="L28" s="11"/>
    </row>
    <row r="29" spans="1:12" ht="43.5" thickBot="1" x14ac:dyDescent="0.3">
      <c r="A29" s="5" t="s">
        <v>14</v>
      </c>
      <c r="B29" s="9">
        <v>31953942.900000002</v>
      </c>
      <c r="C29" s="9">
        <v>36910008.000000007</v>
      </c>
      <c r="D29" s="9">
        <v>35775512.500000007</v>
      </c>
      <c r="E29" s="10">
        <f>D29/B29</f>
        <v>1.1195961829173828</v>
      </c>
      <c r="F29" s="10">
        <f>D29/C29</f>
        <v>0.96926320091829832</v>
      </c>
      <c r="G29" s="8">
        <v>31762657.400000002</v>
      </c>
      <c r="H29" s="10">
        <f>G29/B29</f>
        <v>0.99401371215443968</v>
      </c>
      <c r="I29" s="10">
        <f>G29/C29</f>
        <v>0.8605432271919311</v>
      </c>
      <c r="J29" s="8">
        <v>30612167.099999994</v>
      </c>
      <c r="K29" s="10">
        <f>J29/B29</f>
        <v>0.95800906935963737</v>
      </c>
      <c r="L29" s="10">
        <f>J29/C29</f>
        <v>0.82937308222745409</v>
      </c>
    </row>
  </sheetData>
  <mergeCells count="13">
    <mergeCell ref="K3:K4"/>
    <mergeCell ref="L3:L4"/>
    <mergeCell ref="A1:L1"/>
    <mergeCell ref="E3:E4"/>
    <mergeCell ref="F3:F4"/>
    <mergeCell ref="G3:G4"/>
    <mergeCell ref="H3:H4"/>
    <mergeCell ref="I3:I4"/>
    <mergeCell ref="J3:J4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2018-11-09T13:03:19Z</dcterms:modified>
</cp:coreProperties>
</file>