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Лист1!$B$1:$I$36</definedName>
  </definedNames>
  <calcPr calcId="145621"/>
</workbook>
</file>

<file path=xl/calcChain.xml><?xml version="1.0" encoding="utf-8"?>
<calcChain xmlns="http://schemas.openxmlformats.org/spreadsheetml/2006/main">
  <c r="H36" i="1" l="1"/>
  <c r="D36" i="1"/>
  <c r="E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<sst xmlns="http://schemas.openxmlformats.org/spreadsheetml/2006/main" count="105" uniqueCount="75">
  <si>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</si>
  <si>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</si>
  <si>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</si>
  <si>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учащихся общеобразовательных школ (очередной финансовый год)</t>
  </si>
  <si>
    <t>Коэффициент расселения населения</t>
  </si>
  <si>
    <t>Коэффициент стоимости предоставления коммунальных услуг на очередной финансовый год</t>
  </si>
  <si>
    <t>Скорректированная численность потребителей бюджетных услуг</t>
  </si>
  <si>
    <t>ИБР по ВМЗ Общее образование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</si>
  <si>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</si>
  <si>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</si>
  <si>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</si>
  <si>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</si>
  <si>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</si>
  <si>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</si>
  <si>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</si>
  <si>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</si>
  <si>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</si>
  <si>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</si>
  <si>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</si>
  <si>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</si>
  <si>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</si>
  <si>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</si>
  <si>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</si>
  <si>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</si>
  <si>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</si>
  <si>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</si>
  <si>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</si>
  <si>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</si>
  <si>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</si>
  <si>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</si>
  <si>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</si>
  <si>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</si>
  <si>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</si>
  <si>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</si>
  <si>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</si>
  <si>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</si>
  <si>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</si>
  <si>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</si>
  <si>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</si>
  <si>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</si>
  <si>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</si>
  <si>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</si>
  <si>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</si>
  <si>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</si>
  <si>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</si>
  <si>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</si>
  <si>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</si>
  <si>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</si>
  <si>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</si>
  <si>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</si>
  <si>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</si>
  <si>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</si>
  <si>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</si>
  <si>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</si>
  <si>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</si>
  <si>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</si>
  <si>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</si>
  <si>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</si>
  <si>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</si>
  <si>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</si>
  <si>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</si>
  <si>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</si>
  <si>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</si>
  <si>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</si>
  <si>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</si>
  <si>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</si>
  <si>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</si>
  <si>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</si>
  <si>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</si>
  <si>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</si>
  <si>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</si>
  <si>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</si>
  <si>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</si>
  <si>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</si>
  <si>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203.1.03 ИБР Организация предоставления общедоступного и бесплатного начального общего, основного общего, среднего (полного) общего образования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</si>
</sst>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0"/>
    <numFmt numFmtId="165" formatCode="#,##0.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7" workbookViewId="0">
      <selection activeCell="I14" sqref="I14"/>
    </sheetView>
  </sheetViews>
  <sheetFormatPr defaultRowHeight="15" x14ac:dyDescent="0.25"/>
  <cols>
    <col min="1" max="1" width="0" hidden="1" customWidth="1"/>
    <col min="2" max="2" width="4.28515625" customWidth="1"/>
    <col min="3" max="3" width="23.7109375" customWidth="1"/>
    <col min="4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6"/>
      <c r="E1" s="36"/>
      <c r="F1" s="36"/>
      <c r="G1" s="36"/>
      <c r="H1" s="36"/>
      <c r="I1" s="36"/>
      <c r="J1" s="1"/>
      <c r="K1" s="1"/>
      <c r="L1" s="1"/>
      <c r="M1" s="1"/>
      <c r="N1" s="2"/>
      <c r="O1" s="2"/>
      <c r="P1" s="1"/>
      <c r="Q1" s="1"/>
    </row>
    <row r="2" spans="1:17" ht="33.75" customHeight="1" x14ac:dyDescent="0.25">
      <c r="A2" s="1"/>
      <c r="B2" s="1"/>
      <c r="C2" s="37" t="s">
        <v>74</v>
      </c>
      <c r="D2" s="37"/>
      <c r="E2" s="37"/>
      <c r="F2" s="37"/>
      <c r="G2" s="37"/>
      <c r="H2" s="37"/>
      <c r="I2" s="37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0"/>
      <c r="C5" s="40"/>
      <c r="D5" s="34"/>
      <c r="E5" s="34"/>
      <c r="F5" s="34"/>
      <c r="G5" s="34"/>
      <c r="H5" s="34"/>
      <c r="I5" s="34"/>
      <c r="J5" s="8"/>
      <c r="K5" s="4"/>
      <c r="L5" s="4"/>
      <c r="M5" s="4"/>
      <c r="N5" s="1"/>
      <c r="O5" s="1"/>
      <c r="P5" s="1"/>
      <c r="Q5" s="4"/>
    </row>
    <row r="6" spans="1:17" ht="60.75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34394</v>
      </c>
      <c r="E9" s="17">
        <v>3530</v>
      </c>
      <c r="F9" s="18">
        <v>0.90676540000000005</v>
      </c>
      <c r="G9" s="19">
        <v>0.976989</v>
      </c>
      <c r="H9" s="17">
        <v>3127.2263694735002</v>
      </c>
      <c r="I9" s="18">
        <v>0.9319900351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406113</v>
      </c>
      <c r="E10" s="17">
        <v>40359</v>
      </c>
      <c r="F10" s="18">
        <v>0.90676540000000005</v>
      </c>
      <c r="G10" s="19">
        <v>0.97378200000000004</v>
      </c>
      <c r="H10" s="17">
        <v>35636.6670547947</v>
      </c>
      <c r="I10" s="18">
        <v>0.89946615009999997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82995</v>
      </c>
      <c r="E11" s="17">
        <v>8456</v>
      </c>
      <c r="F11" s="18">
        <v>0.90676540000000005</v>
      </c>
      <c r="G11" s="19">
        <v>0.98575800000000002</v>
      </c>
      <c r="H11" s="17">
        <v>7558.4061460966004</v>
      </c>
      <c r="I11" s="18">
        <v>0.93349701119999995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30500</v>
      </c>
      <c r="E12" s="17">
        <v>2991</v>
      </c>
      <c r="F12" s="18">
        <v>0.90676540000000005</v>
      </c>
      <c r="G12" s="19">
        <v>0.98508200000000001</v>
      </c>
      <c r="H12" s="17">
        <v>2671.6756768245</v>
      </c>
      <c r="I12" s="18">
        <v>0.89788048730000003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32511</v>
      </c>
      <c r="E13" s="17">
        <v>3513</v>
      </c>
      <c r="F13" s="18">
        <v>0.90676540000000005</v>
      </c>
      <c r="G13" s="19">
        <v>1.007582</v>
      </c>
      <c r="H13" s="17">
        <v>3209.6190598582002</v>
      </c>
      <c r="I13" s="18">
        <v>1.011947073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58114</v>
      </c>
      <c r="E14" s="17">
        <v>6218</v>
      </c>
      <c r="F14" s="18">
        <v>0.90676540000000005</v>
      </c>
      <c r="G14" s="19">
        <v>0.99973999999999996</v>
      </c>
      <c r="H14" s="17">
        <v>5636.8013077131</v>
      </c>
      <c r="I14" s="18">
        <v>0.99422938279999995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40174</v>
      </c>
      <c r="E15" s="17">
        <v>4004</v>
      </c>
      <c r="F15" s="18">
        <v>0.98885599999999996</v>
      </c>
      <c r="G15" s="19">
        <v>0.99588100000000002</v>
      </c>
      <c r="H15" s="17">
        <v>3943.0707401525001</v>
      </c>
      <c r="I15" s="18">
        <v>1.0060605732000001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4422</v>
      </c>
      <c r="E16" s="17">
        <v>266</v>
      </c>
      <c r="F16" s="18">
        <v>1.3578924999999999</v>
      </c>
      <c r="G16" s="19">
        <v>1.2612730000000001</v>
      </c>
      <c r="H16" s="17">
        <v>455.57105714260001</v>
      </c>
      <c r="I16" s="18">
        <v>1.0560197078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17408</v>
      </c>
      <c r="E17" s="17">
        <v>1397</v>
      </c>
      <c r="F17" s="18">
        <v>1.2377910000000001</v>
      </c>
      <c r="G17" s="19">
        <v>1.0311239999999999</v>
      </c>
      <c r="H17" s="17">
        <v>1783.0134618963</v>
      </c>
      <c r="I17" s="18">
        <v>1.0498817354000001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15851</v>
      </c>
      <c r="E18" s="17">
        <v>1437</v>
      </c>
      <c r="F18" s="18">
        <v>1.1994863</v>
      </c>
      <c r="G18" s="19">
        <v>1.025379</v>
      </c>
      <c r="H18" s="17">
        <v>1767.4066262547001</v>
      </c>
      <c r="I18" s="18">
        <v>1.1429163596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15046</v>
      </c>
      <c r="E19" s="17">
        <v>1477</v>
      </c>
      <c r="F19" s="18">
        <v>1.1400558999999999</v>
      </c>
      <c r="G19" s="19">
        <v>1.209932</v>
      </c>
      <c r="H19" s="17">
        <v>2037.3592001485999</v>
      </c>
      <c r="I19" s="18">
        <v>1.3879735295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38097</v>
      </c>
      <c r="E20" s="17">
        <v>4321</v>
      </c>
      <c r="F20" s="18">
        <v>1.1813156</v>
      </c>
      <c r="G20" s="19">
        <v>1.073777</v>
      </c>
      <c r="H20" s="17">
        <v>5481.0568003325998</v>
      </c>
      <c r="I20" s="18">
        <v>1.4747152153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8271</v>
      </c>
      <c r="E21" s="17">
        <v>620</v>
      </c>
      <c r="F21" s="18">
        <v>1.3321372</v>
      </c>
      <c r="G21" s="19">
        <v>1.1037570000000001</v>
      </c>
      <c r="H21" s="17">
        <v>911.62057086540005</v>
      </c>
      <c r="I21" s="18">
        <v>1.1297718048000001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21286</v>
      </c>
      <c r="E22" s="17">
        <v>1506</v>
      </c>
      <c r="F22" s="18">
        <v>1.1989529000000001</v>
      </c>
      <c r="G22" s="19">
        <v>0.97087599999999996</v>
      </c>
      <c r="H22" s="17">
        <v>1753.036101185</v>
      </c>
      <c r="I22" s="18">
        <v>0.84417296259999997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19828</v>
      </c>
      <c r="E23" s="17">
        <v>1476</v>
      </c>
      <c r="F23" s="18">
        <v>1.1095849</v>
      </c>
      <c r="G23" s="19">
        <v>1.103369</v>
      </c>
      <c r="H23" s="17">
        <v>1807.0396143354999</v>
      </c>
      <c r="I23" s="18">
        <v>0.9341645864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18655</v>
      </c>
      <c r="E24" s="17">
        <v>1716</v>
      </c>
      <c r="F24" s="18">
        <v>1.1404197</v>
      </c>
      <c r="G24" s="19">
        <v>1.05583</v>
      </c>
      <c r="H24" s="17">
        <v>2066.2172934563</v>
      </c>
      <c r="I24" s="18">
        <v>1.1353123837000001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8101</v>
      </c>
      <c r="E25" s="17">
        <v>419</v>
      </c>
      <c r="F25" s="18">
        <v>1.4366540000000001</v>
      </c>
      <c r="G25" s="19">
        <v>1.1609510000000001</v>
      </c>
      <c r="H25" s="17">
        <v>698.84377224269997</v>
      </c>
      <c r="I25" s="18">
        <v>0.88425210720000003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9551</v>
      </c>
      <c r="E26" s="17">
        <v>1006</v>
      </c>
      <c r="F26" s="18">
        <v>1.2895607</v>
      </c>
      <c r="G26" s="19">
        <v>1.084579</v>
      </c>
      <c r="H26" s="17">
        <v>1407.0222371719999</v>
      </c>
      <c r="I26" s="18">
        <v>1.5100340922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5842</v>
      </c>
      <c r="E27" s="17">
        <v>410</v>
      </c>
      <c r="F27" s="18">
        <v>1.2951131</v>
      </c>
      <c r="G27" s="19">
        <v>1.326959</v>
      </c>
      <c r="H27" s="17">
        <v>704.61041346579998</v>
      </c>
      <c r="I27" s="18">
        <v>1.2362950802999999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23813</v>
      </c>
      <c r="E28" s="17">
        <v>2227</v>
      </c>
      <c r="F28" s="18">
        <v>1.0716076000000001</v>
      </c>
      <c r="G28" s="19">
        <v>1.0100480000000001</v>
      </c>
      <c r="H28" s="17">
        <v>2410.4493770180002</v>
      </c>
      <c r="I28" s="18">
        <v>1.0375727074000001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10951</v>
      </c>
      <c r="E29" s="17">
        <v>883</v>
      </c>
      <c r="F29" s="18">
        <v>1.2877377000000001</v>
      </c>
      <c r="G29" s="19">
        <v>1.1596919999999999</v>
      </c>
      <c r="H29" s="17">
        <v>1318.6537530602</v>
      </c>
      <c r="I29" s="18">
        <v>1.2342741474000001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33139</v>
      </c>
      <c r="E30" s="17">
        <v>3265</v>
      </c>
      <c r="F30" s="18">
        <v>1.0670001</v>
      </c>
      <c r="G30" s="19">
        <v>1.04549</v>
      </c>
      <c r="H30" s="17">
        <v>3642.2313563025</v>
      </c>
      <c r="I30" s="18">
        <v>1.1265818916000001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10829</v>
      </c>
      <c r="E31" s="17">
        <v>1053</v>
      </c>
      <c r="F31" s="18">
        <v>1.1711164999999999</v>
      </c>
      <c r="G31" s="19">
        <v>1.0123230000000001</v>
      </c>
      <c r="H31" s="17">
        <v>1248.3822215668999</v>
      </c>
      <c r="I31" s="18">
        <v>1.1816636001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10953</v>
      </c>
      <c r="E32" s="17">
        <v>1060</v>
      </c>
      <c r="F32" s="18">
        <v>1.4409068</v>
      </c>
      <c r="G32" s="19">
        <v>1.169073</v>
      </c>
      <c r="H32" s="17">
        <v>1785.5967495202001</v>
      </c>
      <c r="I32" s="18">
        <v>1.671032649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21619</v>
      </c>
      <c r="E33" s="17">
        <v>1337</v>
      </c>
      <c r="F33" s="18">
        <v>1.223393</v>
      </c>
      <c r="G33" s="19">
        <v>1.0705690000000001</v>
      </c>
      <c r="H33" s="17">
        <v>1751.1044917649001</v>
      </c>
      <c r="I33" s="18">
        <v>0.83025422979999997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22922</v>
      </c>
      <c r="E34" s="17">
        <v>2149</v>
      </c>
      <c r="F34" s="18">
        <v>1.0489394999999999</v>
      </c>
      <c r="G34" s="19">
        <v>1.0797429999999999</v>
      </c>
      <c r="H34" s="17">
        <v>2433.9253423967002</v>
      </c>
      <c r="I34" s="18">
        <v>1.0884021243999999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13261</v>
      </c>
      <c r="E35" s="17">
        <v>1150</v>
      </c>
      <c r="F35" s="18">
        <v>1.236691</v>
      </c>
      <c r="G35" s="19">
        <v>1.2240180000000001</v>
      </c>
      <c r="H35" s="17">
        <v>1740.7918511037001</v>
      </c>
      <c r="I35" s="18">
        <v>1.3455666244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1014646</v>
      </c>
      <c r="E36" s="24">
        <f ca="1">SUMIF(INDIRECT("R1C1",FALSE):INDIRECT("R65000C1",FALSE),"=1",INDIRECT("R1C[0]",FALSE):INDIRECT("R65000C[0]",FALSE))</f>
        <v>98246</v>
      </c>
      <c r="F36" s="25" t="s">
        <v>73</v>
      </c>
      <c r="G36" s="26" t="s">
        <v>73</v>
      </c>
      <c r="H36" s="24">
        <f>SUM(H9:H35)</f>
        <v>98987.398646143731</v>
      </c>
      <c r="I36" s="25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2018-10-10T14:02:12Z</cp:lastPrinted>
  <dcterms:created xsi:type="dcterms:W3CDTF">2018-10-10T07:52:54Z</dcterms:created>
  <dcterms:modified xsi:type="dcterms:W3CDTF">2018-10-10T14:02:17Z</dcterms:modified>
</cp:coreProperties>
</file>