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Лист1!$B$1:$L$36</definedName>
  </definedNames>
  <calcPr calcId="145621"/>
</workbook>
</file>

<file path=xl/calcChain.xml><?xml version="1.0" encoding="utf-8"?>
<calcChain xmlns="http://schemas.openxmlformats.org/spreadsheetml/2006/main">
  <c r="L36" i="1" l="1"/>
  <c r="H36" i="1"/>
  <c r="K36" i="1"/>
  <c r="G36" i="1"/>
  <c r="D36" i="1"/>
  <c r="J36" i="1"/>
  <c r="F36" i="1"/>
  <c r="I36" i="1"/>
  <c r="E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<sst xmlns="http://schemas.openxmlformats.org/spreadsheetml/2006/main" count="114" uniqueCount="80">
  <si>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</si>
  <si>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</si>
  <si>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первый год планового периода</t>
  </si>
  <si>
    <t>Сумма исчисленного налога на доходы физических лиц по формам 7-НДФЛ УФНС России по Ивановской области за отчетный год</t>
  </si>
  <si>
    <t>Налоговый потенциал МР(ГО) по НДФЛ</t>
  </si>
  <si>
    <t>Прогноз поступлений ЕНВД в бюджеты МР(ГО) на первый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</si>
  <si>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</si>
  <si>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</si>
  <si>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первый год планового периода</t>
  </si>
  <si>
    <t>Налоговый потенциал МР(ГО) по прочим видам налогов на первый год планового периода</t>
  </si>
  <si>
    <t>Налоговый потенциал МР(ГО)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</si>
  <si>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</si>
  <si>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</si>
  <si>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</si>
  <si>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</si>
  <si>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</si>
  <si>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</si>
  <si>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</si>
  <si>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</si>
  <si>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</si>
  <si>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</si>
  <si>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</si>
  <si>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</si>
  <si>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</si>
  <si>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</si>
  <si>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</si>
  <si>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</si>
  <si>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</si>
  <si>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</si>
  <si>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</si>
  <si>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</si>
  <si>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</si>
  <si>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</si>
  <si>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</si>
  <si>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</si>
  <si>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</si>
  <si>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</si>
  <si>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</si>
  <si>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</si>
  <si>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</si>
  <si>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</si>
  <si>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</si>
  <si>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</si>
  <si>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</si>
  <si>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</si>
  <si>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</si>
  <si>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</si>
  <si>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</si>
  <si>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</si>
  <si>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</si>
  <si>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</si>
  <si>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</si>
  <si>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</si>
  <si>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</si>
  <si>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</si>
  <si>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</si>
  <si>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</si>
  <si>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</si>
  <si>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</si>
  <si>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</si>
  <si>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</si>
  <si>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</si>
  <si>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</si>
  <si>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</si>
  <si>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</si>
  <si>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</si>
  <si>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</si>
  <si>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</si>
  <si>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</si>
  <si>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</si>
  <si>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</si>
  <si>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</si>
  <si>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</si>
  <si>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</si>
  <si>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</si>
  <si>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</si>
  <si>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</si>
  <si>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</si>
  <si>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</si>
  <si>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204.2.02 Налоговый потенциал МР(ГО)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</si>
</sst>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7" workbookViewId="0">
      <selection activeCell="C2" sqref="C2:L2"/>
    </sheetView>
  </sheetViews>
  <sheetFormatPr defaultRowHeight="15" x14ac:dyDescent="0.25"/>
  <cols>
    <col min="1" max="1" width="0" hidden="1" customWidth="1"/>
    <col min="2" max="2" width="4.85546875" customWidth="1"/>
    <col min="3" max="3" width="24.285156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79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8"/>
      <c r="N5" s="4"/>
      <c r="O5" s="4"/>
      <c r="P5" s="4"/>
      <c r="Q5" s="1"/>
      <c r="R5" s="1"/>
      <c r="S5" s="1"/>
      <c r="T5" s="4"/>
    </row>
    <row r="6" spans="1:20" ht="103.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51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2855572.3</v>
      </c>
      <c r="E9" s="18">
        <v>188256072</v>
      </c>
      <c r="F9" s="18">
        <v>53680.950268135697</v>
      </c>
      <c r="G9" s="17">
        <v>367000</v>
      </c>
      <c r="H9" s="18">
        <v>25902</v>
      </c>
      <c r="I9" s="18">
        <v>11262.7131596501</v>
      </c>
      <c r="J9" s="17">
        <v>3455094.4</v>
      </c>
      <c r="K9" s="18">
        <v>4685.9575507187001</v>
      </c>
      <c r="L9" s="18">
        <v>69629.620978504507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2855572.3</v>
      </c>
      <c r="E10" s="18">
        <v>5790677732</v>
      </c>
      <c r="F10" s="18">
        <v>1651203.4913290469</v>
      </c>
      <c r="G10" s="17">
        <v>367000</v>
      </c>
      <c r="H10" s="18">
        <v>460761</v>
      </c>
      <c r="I10" s="18">
        <v>200348.19620699339</v>
      </c>
      <c r="J10" s="17">
        <v>3455094.4</v>
      </c>
      <c r="K10" s="18">
        <v>133597.21569145989</v>
      </c>
      <c r="L10" s="18">
        <v>1985148.9032275011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2855572.3</v>
      </c>
      <c r="E11" s="18">
        <v>580753761</v>
      </c>
      <c r="F11" s="18">
        <v>165601.10614797991</v>
      </c>
      <c r="G11" s="17">
        <v>367000</v>
      </c>
      <c r="H11" s="18">
        <v>83154</v>
      </c>
      <c r="I11" s="18">
        <v>36157.039999905202</v>
      </c>
      <c r="J11" s="17">
        <v>3455094.4</v>
      </c>
      <c r="K11" s="18">
        <v>14557.695985413</v>
      </c>
      <c r="L11" s="18">
        <v>216315.84213329811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2855572.3</v>
      </c>
      <c r="E12" s="18">
        <v>115731278</v>
      </c>
      <c r="F12" s="18">
        <v>33000.608760103001</v>
      </c>
      <c r="G12" s="17">
        <v>367000</v>
      </c>
      <c r="H12" s="18">
        <v>11942</v>
      </c>
      <c r="I12" s="18">
        <v>5192.6229848097</v>
      </c>
      <c r="J12" s="17">
        <v>3455094.4</v>
      </c>
      <c r="K12" s="18">
        <v>2755.8017708753</v>
      </c>
      <c r="L12" s="18">
        <v>40949.033515788004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2855572.3</v>
      </c>
      <c r="E13" s="18">
        <v>476694779</v>
      </c>
      <c r="F13" s="18">
        <v>135928.83593459299</v>
      </c>
      <c r="G13" s="17">
        <v>367000</v>
      </c>
      <c r="H13" s="18">
        <v>23173</v>
      </c>
      <c r="I13" s="18">
        <v>10076.088798107199</v>
      </c>
      <c r="J13" s="17">
        <v>3455094.4</v>
      </c>
      <c r="K13" s="18">
        <v>10534.867350901501</v>
      </c>
      <c r="L13" s="18">
        <v>156539.7920836017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2855572.3</v>
      </c>
      <c r="E14" s="18">
        <v>480335975</v>
      </c>
      <c r="F14" s="18">
        <v>136967.11777759521</v>
      </c>
      <c r="G14" s="17">
        <v>367000</v>
      </c>
      <c r="H14" s="18">
        <v>54319</v>
      </c>
      <c r="I14" s="18">
        <v>23618.999155240301</v>
      </c>
      <c r="J14" s="17">
        <v>3455094.4</v>
      </c>
      <c r="K14" s="18">
        <v>11586.961490381</v>
      </c>
      <c r="L14" s="18">
        <v>172173.0784232165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2855572.3</v>
      </c>
      <c r="E15" s="18">
        <v>268465434</v>
      </c>
      <c r="F15" s="18">
        <v>76552.535374622399</v>
      </c>
      <c r="G15" s="17">
        <v>367000</v>
      </c>
      <c r="H15" s="18">
        <v>26884</v>
      </c>
      <c r="I15" s="18">
        <v>11689.7066089118</v>
      </c>
      <c r="J15" s="17">
        <v>3455094.4</v>
      </c>
      <c r="K15" s="18">
        <v>6367.0476577730997</v>
      </c>
      <c r="L15" s="18">
        <v>94609.289641307303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2855572.3</v>
      </c>
      <c r="E16" s="18">
        <v>16129769</v>
      </c>
      <c r="F16" s="18">
        <v>4599.380611349</v>
      </c>
      <c r="G16" s="17">
        <v>367000</v>
      </c>
      <c r="H16" s="18">
        <v>1634</v>
      </c>
      <c r="I16" s="18">
        <v>710.49622820119998</v>
      </c>
      <c r="J16" s="17">
        <v>3455094.4</v>
      </c>
      <c r="K16" s="18">
        <v>383.12987220600002</v>
      </c>
      <c r="L16" s="18">
        <v>5693.0067117562003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2855572.3</v>
      </c>
      <c r="E17" s="18">
        <v>55834851</v>
      </c>
      <c r="F17" s="18">
        <v>15921.2280800152</v>
      </c>
      <c r="G17" s="17">
        <v>367000</v>
      </c>
      <c r="H17" s="18">
        <v>5628</v>
      </c>
      <c r="I17" s="18">
        <v>2447.1681593123999</v>
      </c>
      <c r="J17" s="17">
        <v>3455094.4</v>
      </c>
      <c r="K17" s="18">
        <v>1325.3567863164999</v>
      </c>
      <c r="L17" s="18">
        <v>19693.753025644099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2855572.3</v>
      </c>
      <c r="E18" s="18">
        <v>90445067</v>
      </c>
      <c r="F18" s="18">
        <v>25790.2817797303</v>
      </c>
      <c r="G18" s="17">
        <v>367000</v>
      </c>
      <c r="H18" s="18">
        <v>5909</v>
      </c>
      <c r="I18" s="18">
        <v>2569.3526391927999</v>
      </c>
      <c r="J18" s="17">
        <v>3455094.4</v>
      </c>
      <c r="K18" s="18">
        <v>2046.2665027935</v>
      </c>
      <c r="L18" s="18">
        <v>30405.900921716599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2855572.3</v>
      </c>
      <c r="E19" s="18">
        <v>88022649</v>
      </c>
      <c r="F19" s="18">
        <v>25099.532744094198</v>
      </c>
      <c r="G19" s="17">
        <v>367000</v>
      </c>
      <c r="H19" s="18">
        <v>8428</v>
      </c>
      <c r="I19" s="18">
        <v>3664.6647559853</v>
      </c>
      <c r="J19" s="17">
        <v>3455094.4</v>
      </c>
      <c r="K19" s="18">
        <v>2075.4574249686002</v>
      </c>
      <c r="L19" s="18">
        <v>30839.6549250481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2855572.3</v>
      </c>
      <c r="E20" s="18">
        <v>433264119</v>
      </c>
      <c r="F20" s="18">
        <v>123544.64521604709</v>
      </c>
      <c r="G20" s="17">
        <v>367000</v>
      </c>
      <c r="H20" s="18">
        <v>24777</v>
      </c>
      <c r="I20" s="18">
        <v>10773.5404199155</v>
      </c>
      <c r="J20" s="17">
        <v>3455094.4</v>
      </c>
      <c r="K20" s="18">
        <v>9691.6201359590996</v>
      </c>
      <c r="L20" s="18">
        <v>144009.8057719217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2855572.3</v>
      </c>
      <c r="E21" s="18">
        <v>38989931</v>
      </c>
      <c r="F21" s="18">
        <v>11117.9231816174</v>
      </c>
      <c r="G21" s="17">
        <v>367000</v>
      </c>
      <c r="H21" s="18">
        <v>2950</v>
      </c>
      <c r="I21" s="18">
        <v>1282.7196286374999</v>
      </c>
      <c r="J21" s="17">
        <v>3455094.4</v>
      </c>
      <c r="K21" s="18">
        <v>894.75836045330004</v>
      </c>
      <c r="L21" s="18">
        <v>13295.401170708201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2855572.3</v>
      </c>
      <c r="E22" s="18">
        <v>172384381</v>
      </c>
      <c r="F22" s="18">
        <v>49155.160230180198</v>
      </c>
      <c r="G22" s="17">
        <v>367000</v>
      </c>
      <c r="H22" s="18">
        <v>8576</v>
      </c>
      <c r="I22" s="18">
        <v>3729.0181475237</v>
      </c>
      <c r="J22" s="17">
        <v>3455094.4</v>
      </c>
      <c r="K22" s="18">
        <v>3815.8151527455998</v>
      </c>
      <c r="L22" s="18">
        <v>56699.993530449501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2855572.3</v>
      </c>
      <c r="E23" s="18">
        <v>104698271</v>
      </c>
      <c r="F23" s="18">
        <v>29854.562559399401</v>
      </c>
      <c r="G23" s="17">
        <v>367000</v>
      </c>
      <c r="H23" s="18">
        <v>6568</v>
      </c>
      <c r="I23" s="18">
        <v>2855.8991596239998</v>
      </c>
      <c r="J23" s="17">
        <v>3455094.4</v>
      </c>
      <c r="K23" s="18">
        <v>2360.1969305317998</v>
      </c>
      <c r="L23" s="18">
        <v>35070.658649555196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2855572.3</v>
      </c>
      <c r="E24" s="18">
        <v>121431530</v>
      </c>
      <c r="F24" s="18">
        <v>34626.027482999998</v>
      </c>
      <c r="G24" s="17">
        <v>367000</v>
      </c>
      <c r="H24" s="18">
        <v>6963</v>
      </c>
      <c r="I24" s="18">
        <v>3027.6531437975</v>
      </c>
      <c r="J24" s="17">
        <v>3455094.4</v>
      </c>
      <c r="K24" s="18">
        <v>2716.8708959833998</v>
      </c>
      <c r="L24" s="18">
        <v>40370.551522780901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2855572.3</v>
      </c>
      <c r="E25" s="18">
        <v>30356323</v>
      </c>
      <c r="F25" s="18">
        <v>8656.0621815506001</v>
      </c>
      <c r="G25" s="17">
        <v>367000</v>
      </c>
      <c r="H25" s="18">
        <v>3330</v>
      </c>
      <c r="I25" s="18">
        <v>1447.9513096144999</v>
      </c>
      <c r="J25" s="17">
        <v>3455094.4</v>
      </c>
      <c r="K25" s="18">
        <v>729.0469279445</v>
      </c>
      <c r="L25" s="18">
        <v>10833.060419109601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2855572.3</v>
      </c>
      <c r="E26" s="18">
        <v>62559905</v>
      </c>
      <c r="F26" s="18">
        <v>17838.867630704</v>
      </c>
      <c r="G26" s="17">
        <v>367000</v>
      </c>
      <c r="H26" s="18">
        <v>3750</v>
      </c>
      <c r="I26" s="18">
        <v>1630.5757991154001</v>
      </c>
      <c r="J26" s="17">
        <v>3455094.4</v>
      </c>
      <c r="K26" s="18">
        <v>1404.8019565403999</v>
      </c>
      <c r="L26" s="18">
        <v>20874.245386359798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2855572.3</v>
      </c>
      <c r="E27" s="18">
        <v>28772976</v>
      </c>
      <c r="F27" s="18">
        <v>8204.5730441154992</v>
      </c>
      <c r="G27" s="17">
        <v>367000</v>
      </c>
      <c r="H27" s="18">
        <v>2773</v>
      </c>
      <c r="I27" s="18">
        <v>1205.7564509192</v>
      </c>
      <c r="J27" s="17">
        <v>3455094.4</v>
      </c>
      <c r="K27" s="18">
        <v>678.99471980110002</v>
      </c>
      <c r="L27" s="18">
        <v>10089.3242148358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2855572.3</v>
      </c>
      <c r="E28" s="18">
        <v>217045495</v>
      </c>
      <c r="F28" s="18">
        <v>61890.213150829397</v>
      </c>
      <c r="G28" s="17">
        <v>367000</v>
      </c>
      <c r="H28" s="18">
        <v>17620</v>
      </c>
      <c r="I28" s="18">
        <v>7661.532154777</v>
      </c>
      <c r="J28" s="17">
        <v>3455094.4</v>
      </c>
      <c r="K28" s="18">
        <v>5018.4499746133997</v>
      </c>
      <c r="L28" s="18">
        <v>74570.195280219807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2855572.3</v>
      </c>
      <c r="E29" s="18">
        <v>81757985</v>
      </c>
      <c r="F29" s="18">
        <v>23313.172744876902</v>
      </c>
      <c r="G29" s="17">
        <v>367000</v>
      </c>
      <c r="H29" s="18">
        <v>6372</v>
      </c>
      <c r="I29" s="18">
        <v>2770.6743978569002</v>
      </c>
      <c r="J29" s="17">
        <v>3455094.4</v>
      </c>
      <c r="K29" s="18">
        <v>1882.0589110467999</v>
      </c>
      <c r="L29" s="18">
        <v>27965.9060537806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2855572.3</v>
      </c>
      <c r="E30" s="18">
        <v>206655574</v>
      </c>
      <c r="F30" s="18">
        <v>58927.542005269403</v>
      </c>
      <c r="G30" s="17">
        <v>367000</v>
      </c>
      <c r="H30" s="18">
        <v>21541</v>
      </c>
      <c r="I30" s="18">
        <v>9366.4622103320999</v>
      </c>
      <c r="J30" s="17">
        <v>3455094.4</v>
      </c>
      <c r="K30" s="18">
        <v>4927.6986827015999</v>
      </c>
      <c r="L30" s="18">
        <v>73221.702898303105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2855572.3</v>
      </c>
      <c r="E31" s="18">
        <v>61131540</v>
      </c>
      <c r="F31" s="18">
        <v>17431.571389392098</v>
      </c>
      <c r="G31" s="17">
        <v>367000</v>
      </c>
      <c r="H31" s="18">
        <v>4663</v>
      </c>
      <c r="I31" s="18">
        <v>2027.5666536734</v>
      </c>
      <c r="J31" s="17">
        <v>3455094.4</v>
      </c>
      <c r="K31" s="18">
        <v>1404.0583796874</v>
      </c>
      <c r="L31" s="18">
        <v>20863.196422752899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2855572.3</v>
      </c>
      <c r="E32" s="18">
        <v>61092971</v>
      </c>
      <c r="F32" s="18">
        <v>17420.5734940845</v>
      </c>
      <c r="G32" s="17">
        <v>367000</v>
      </c>
      <c r="H32" s="18">
        <v>3075</v>
      </c>
      <c r="I32" s="18">
        <v>1337.0721552747</v>
      </c>
      <c r="J32" s="17">
        <v>3455094.4</v>
      </c>
      <c r="K32" s="18">
        <v>1353.4427629273</v>
      </c>
      <c r="L32" s="18">
        <v>20111.088412286499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2855572.3</v>
      </c>
      <c r="E33" s="18">
        <v>73266571</v>
      </c>
      <c r="F33" s="18">
        <v>20891.858160983102</v>
      </c>
      <c r="G33" s="17">
        <v>367000</v>
      </c>
      <c r="H33" s="18">
        <v>5371</v>
      </c>
      <c r="I33" s="18">
        <v>2335.4193645464002</v>
      </c>
      <c r="J33" s="17">
        <v>3455094.4</v>
      </c>
      <c r="K33" s="18">
        <v>1675.9454388406</v>
      </c>
      <c r="L33" s="18">
        <v>24903.222964370099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2855572.3</v>
      </c>
      <c r="E34" s="18">
        <v>118418749</v>
      </c>
      <c r="F34" s="18">
        <v>33766.937280428501</v>
      </c>
      <c r="G34" s="17">
        <v>367000</v>
      </c>
      <c r="H34" s="18">
        <v>9779</v>
      </c>
      <c r="I34" s="18">
        <v>4252.1068638798997</v>
      </c>
      <c r="J34" s="17">
        <v>3455094.4</v>
      </c>
      <c r="K34" s="18">
        <v>2743.2334053226</v>
      </c>
      <c r="L34" s="18">
        <v>40762.277549630999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2855572.3</v>
      </c>
      <c r="E35" s="18">
        <v>51157687</v>
      </c>
      <c r="F35" s="18">
        <v>14587.5414402562</v>
      </c>
      <c r="G35" s="17">
        <v>367000</v>
      </c>
      <c r="H35" s="18">
        <v>8185</v>
      </c>
      <c r="I35" s="18">
        <v>3559.0034442025999</v>
      </c>
      <c r="J35" s="17">
        <v>3455094.4</v>
      </c>
      <c r="K35" s="18">
        <v>1309.3492810941</v>
      </c>
      <c r="L35" s="18">
        <v>19455.894165552902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2855572.2999999989</v>
      </c>
      <c r="E36" s="24">
        <f ca="1">SUMIF(INDIRECT("R1C1",FALSE):INDIRECT("R65000C1",FALSE),"=1",INDIRECT("R1C[0]",FALSE):INDIRECT("R65000C[0]",FALSE))</f>
        <v>10014331375</v>
      </c>
      <c r="F36" s="24">
        <f ca="1">SUMIF(INDIRECT("R1C1",FALSE):INDIRECT("R65000C1",FALSE),"=1",INDIRECT("R1C[0]",FALSE):INDIRECT("R65000C[0]",FALSE))</f>
        <v>2855572.2999999993</v>
      </c>
      <c r="G36" s="23">
        <f ca="1">SUMIF(INDIRECT("R1C1",FALSE):INDIRECT("R65000C1",FALSE),"=1",INDIRECT("R1C[0]",FALSE):INDIRECT("R65000C[0]",FALSE))/COUNTIF(INDIRECT("R1C1",FALSE):INDIRECT("R65000C1",FALSE),"=1")</f>
        <v>367000</v>
      </c>
      <c r="H36" s="24">
        <f ca="1">SUMIF(INDIRECT("R1C1",FALSE):INDIRECT("R65000C1",FALSE),"=1",INDIRECT("R1C[0]",FALSE):INDIRECT("R65000C[0]",FALSE))</f>
        <v>844027</v>
      </c>
      <c r="I36" s="24">
        <f ca="1">SUMIF(INDIRECT("R1C1",FALSE):INDIRECT("R65000C1",FALSE),"=1",INDIRECT("R1C[0]",FALSE):INDIRECT("R65000C[0]",FALSE))</f>
        <v>366999.99999999977</v>
      </c>
      <c r="J36" s="23">
        <f ca="1">SUMIF(INDIRECT("R1C1",FALSE):INDIRECT("R65000C1",FALSE),"=1",INDIRECT("R1C[0]",FALSE):INDIRECT("R65000C[0]",FALSE))/COUNTIF(INDIRECT("R1C1",FALSE):INDIRECT("R65000C1",FALSE),"=1")</f>
        <v>3455094.4000000008</v>
      </c>
      <c r="K36" s="24">
        <f ca="1">SUMIF(INDIRECT("R1C1",FALSE):INDIRECT("R65000C1",FALSE),"=1",INDIRECT("R1C[0]",FALSE):INDIRECT("R65000C[0]",FALSE))</f>
        <v>232522.10000000006</v>
      </c>
      <c r="L36" s="24">
        <f ca="1">SUMIF(INDIRECT("R1C1",FALSE):INDIRECT("R65000C1",FALSE),"=1",INDIRECT("R1C[0]",FALSE):INDIRECT("R65000C[0]",FALSE))</f>
        <v>3455094.4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31496062992125984" right="0" top="0.55118110236220474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2018-10-10T14:11:17Z</cp:lastPrinted>
  <dcterms:created xsi:type="dcterms:W3CDTF">2018-10-10T12:16:03Z</dcterms:created>
  <dcterms:modified xsi:type="dcterms:W3CDTF">2018-10-10T14:11:22Z</dcterms:modified>
</cp:coreProperties>
</file>