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Лист1!$B$1:$L$36</definedName>
  </definedNames>
  <calcPr calcId="145621"/>
</workbook>
</file>

<file path=xl/calcChain.xml><?xml version="1.0" encoding="utf-8"?>
<calcChain xmlns="http://schemas.openxmlformats.org/spreadsheetml/2006/main">
  <c r="L36" i="1" l="1"/>
  <c r="H36" i="1"/>
  <c r="D36" i="1"/>
  <c r="I36" i="1"/>
  <c r="E36" i="1"/>
  <c r="J36" i="1"/>
  <c r="F36" i="1"/>
  <c r="K36" i="1"/>
  <c r="G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<sst xmlns="http://schemas.openxmlformats.org/spreadsheetml/2006/main" count="114" uniqueCount="80">
  <si>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</si>
  <si>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</si>
  <si>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второй год планового периода</t>
  </si>
  <si>
    <t>Сумма исчисленного налога на доходы физических лиц по формам 7-НДФЛ УФНС России по Ивановской области за отчетный год</t>
  </si>
  <si>
    <t>Налоговый потенциал МР(ГО) по НДФЛ</t>
  </si>
  <si>
    <t>Прогноз поступлений ЕНВД в бюджеты МР(ГО) на второй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</si>
  <si>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</si>
  <si>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</si>
  <si>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второй год планового периода</t>
  </si>
  <si>
    <t>Налоговый потенциал МР(ГО) по прочим видам налогов на второй год планового периода</t>
  </si>
  <si>
    <t>Налоговый потенциал МР(ГО)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</si>
  <si>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</si>
  <si>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</si>
  <si>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</si>
  <si>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</si>
  <si>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</si>
  <si>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</si>
  <si>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</si>
  <si>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</si>
  <si>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</si>
  <si>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</si>
  <si>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</si>
  <si>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</si>
  <si>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</si>
  <si>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</si>
  <si>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</si>
  <si>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</si>
  <si>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</si>
  <si>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</si>
  <si>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</si>
  <si>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</si>
  <si>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</si>
  <si>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</si>
  <si>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</si>
  <si>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</si>
  <si>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</si>
  <si>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</si>
  <si>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</si>
  <si>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</si>
  <si>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</si>
  <si>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</si>
  <si>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</si>
  <si>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</si>
  <si>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</si>
  <si>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</si>
  <si>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</si>
  <si>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</si>
  <si>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</si>
  <si>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</si>
  <si>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</si>
  <si>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</si>
  <si>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</si>
  <si>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</si>
  <si>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</si>
  <si>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</si>
  <si>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</si>
  <si>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</si>
  <si>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</si>
  <si>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</si>
  <si>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</si>
  <si>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</si>
  <si>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</si>
  <si>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</si>
  <si>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</si>
  <si>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</si>
  <si>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</si>
  <si>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</si>
  <si>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</si>
  <si>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</si>
  <si>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</si>
  <si>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</si>
  <si>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</si>
  <si>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</si>
  <si>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</si>
  <si>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</si>
  <si>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</si>
  <si>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</si>
  <si>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</si>
  <si>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</si>
  <si>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204.3.02 Налоговый потенциал МР(ГО)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</si>
</sst>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7" workbookViewId="0">
      <selection activeCell="C2" sqref="C2:L2"/>
    </sheetView>
  </sheetViews>
  <sheetFormatPr defaultRowHeight="15" x14ac:dyDescent="0.25"/>
  <cols>
    <col min="1" max="1" width="0" hidden="1" customWidth="1"/>
    <col min="2" max="2" width="3.7109375" customWidth="1"/>
    <col min="3" max="3" width="23.57031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79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8"/>
      <c r="N5" s="4"/>
      <c r="O5" s="4"/>
      <c r="P5" s="4"/>
      <c r="Q5" s="1"/>
      <c r="R5" s="1"/>
      <c r="S5" s="1"/>
      <c r="T5" s="4"/>
    </row>
    <row r="6" spans="1:20" ht="87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51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3000024.4</v>
      </c>
      <c r="E9" s="18">
        <v>188256072</v>
      </c>
      <c r="F9" s="18">
        <v>56396.457067325398</v>
      </c>
      <c r="G9" s="17">
        <v>91750</v>
      </c>
      <c r="H9" s="18">
        <v>25902</v>
      </c>
      <c r="I9" s="18">
        <v>2815.6782899125001</v>
      </c>
      <c r="J9" s="17">
        <v>3367593.1</v>
      </c>
      <c r="K9" s="18">
        <v>5282.3434330970003</v>
      </c>
      <c r="L9" s="18">
        <v>64494.478790334899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3000024.4</v>
      </c>
      <c r="E10" s="18">
        <v>5790677732</v>
      </c>
      <c r="F10" s="18">
        <v>1734731.3403174309</v>
      </c>
      <c r="G10" s="17">
        <v>91750</v>
      </c>
      <c r="H10" s="18">
        <v>460761</v>
      </c>
      <c r="I10" s="18">
        <v>50087.049051748298</v>
      </c>
      <c r="J10" s="17">
        <v>3367593.1</v>
      </c>
      <c r="K10" s="18">
        <v>159224.51776944051</v>
      </c>
      <c r="L10" s="18">
        <v>1944042.90713862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3000024.4</v>
      </c>
      <c r="E11" s="18">
        <v>580753761</v>
      </c>
      <c r="F11" s="18">
        <v>173978.21064132391</v>
      </c>
      <c r="G11" s="17">
        <v>91750</v>
      </c>
      <c r="H11" s="18">
        <v>83154</v>
      </c>
      <c r="I11" s="18">
        <v>9039.2599999763006</v>
      </c>
      <c r="J11" s="17">
        <v>3367593.1</v>
      </c>
      <c r="K11" s="18">
        <v>16327.077690264699</v>
      </c>
      <c r="L11" s="18">
        <v>199344.5483315649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3000024.4</v>
      </c>
      <c r="E12" s="18">
        <v>115731278</v>
      </c>
      <c r="F12" s="18">
        <v>34669.978937378997</v>
      </c>
      <c r="G12" s="17">
        <v>91750</v>
      </c>
      <c r="H12" s="18">
        <v>11942</v>
      </c>
      <c r="I12" s="18">
        <v>1298.1557462024</v>
      </c>
      <c r="J12" s="17">
        <v>3367593.1</v>
      </c>
      <c r="K12" s="18">
        <v>3208.7348125562999</v>
      </c>
      <c r="L12" s="18">
        <v>39176.869496137697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3000024.4</v>
      </c>
      <c r="E13" s="18">
        <v>476694779</v>
      </c>
      <c r="F13" s="18">
        <v>142804.93772382359</v>
      </c>
      <c r="G13" s="17">
        <v>91750</v>
      </c>
      <c r="H13" s="18">
        <v>23173</v>
      </c>
      <c r="I13" s="18">
        <v>2519.0221995267998</v>
      </c>
      <c r="J13" s="17">
        <v>3367593.1</v>
      </c>
      <c r="K13" s="18">
        <v>12964.421241378601</v>
      </c>
      <c r="L13" s="18">
        <v>158288.38116472901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3000024.4</v>
      </c>
      <c r="E14" s="18">
        <v>480335975</v>
      </c>
      <c r="F14" s="18">
        <v>143895.74213563409</v>
      </c>
      <c r="G14" s="17">
        <v>91750</v>
      </c>
      <c r="H14" s="18">
        <v>54319</v>
      </c>
      <c r="I14" s="18">
        <v>5904.7497888100997</v>
      </c>
      <c r="J14" s="17">
        <v>3367593.1</v>
      </c>
      <c r="K14" s="18">
        <v>13363.774841385801</v>
      </c>
      <c r="L14" s="18">
        <v>163164.26676582999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3000024.4</v>
      </c>
      <c r="E15" s="18">
        <v>268465434</v>
      </c>
      <c r="F15" s="18">
        <v>80425.025136197801</v>
      </c>
      <c r="G15" s="17">
        <v>91750</v>
      </c>
      <c r="H15" s="18">
        <v>26884</v>
      </c>
      <c r="I15" s="18">
        <v>2922.426652228</v>
      </c>
      <c r="J15" s="17">
        <v>3367593.1</v>
      </c>
      <c r="K15" s="18">
        <v>7435.4667664613999</v>
      </c>
      <c r="L15" s="18">
        <v>90782.918554887205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3000024.4</v>
      </c>
      <c r="E16" s="18">
        <v>16129769</v>
      </c>
      <c r="F16" s="18">
        <v>4832.0450716425003</v>
      </c>
      <c r="G16" s="17">
        <v>91750</v>
      </c>
      <c r="H16" s="18">
        <v>1634</v>
      </c>
      <c r="I16" s="18">
        <v>177.6240570503</v>
      </c>
      <c r="J16" s="17">
        <v>3367593.1</v>
      </c>
      <c r="K16" s="18">
        <v>446.91502281219999</v>
      </c>
      <c r="L16" s="18">
        <v>5456.5841515049997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3000024.4</v>
      </c>
      <c r="E17" s="18">
        <v>55834851</v>
      </c>
      <c r="F17" s="18">
        <v>16726.619990679501</v>
      </c>
      <c r="G17" s="17">
        <v>91750</v>
      </c>
      <c r="H17" s="18">
        <v>5628</v>
      </c>
      <c r="I17" s="18">
        <v>611.79203982809997</v>
      </c>
      <c r="J17" s="17">
        <v>3367593.1</v>
      </c>
      <c r="K17" s="18">
        <v>1546.7681815072999</v>
      </c>
      <c r="L17" s="18">
        <v>18885.1802120149</v>
      </c>
      <c r="M17" s="8"/>
      <c r="N17" s="19"/>
      <c r="O17" s="19"/>
      <c r="P17" s="20"/>
      <c r="Q17" s="4"/>
      <c r="R17" s="4"/>
      <c r="S17" s="20"/>
      <c r="T17" s="1"/>
    </row>
    <row r="18" spans="1:20" ht="25.5" x14ac:dyDescent="0.25">
      <c r="A18" s="14" t="s">
        <v>23</v>
      </c>
      <c r="B18" s="15" t="s">
        <v>42</v>
      </c>
      <c r="C18" s="16" t="s">
        <v>43</v>
      </c>
      <c r="D18" s="17">
        <v>3000024.4</v>
      </c>
      <c r="E18" s="18">
        <v>90445067</v>
      </c>
      <c r="F18" s="18">
        <v>27094.910054305499</v>
      </c>
      <c r="G18" s="17">
        <v>91750</v>
      </c>
      <c r="H18" s="18">
        <v>5909</v>
      </c>
      <c r="I18" s="18">
        <v>642.33815979819997</v>
      </c>
      <c r="J18" s="17">
        <v>3367593.1</v>
      </c>
      <c r="K18" s="18">
        <v>2474.4534219544998</v>
      </c>
      <c r="L18" s="18">
        <v>30211.701636058198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3000024.4</v>
      </c>
      <c r="E19" s="18">
        <v>88022649</v>
      </c>
      <c r="F19" s="18">
        <v>26369.2187590143</v>
      </c>
      <c r="G19" s="17">
        <v>91750</v>
      </c>
      <c r="H19" s="18">
        <v>8428</v>
      </c>
      <c r="I19" s="18">
        <v>916.16618899629998</v>
      </c>
      <c r="J19" s="17">
        <v>3367593.1</v>
      </c>
      <c r="K19" s="18">
        <v>2434.1424799169999</v>
      </c>
      <c r="L19" s="18">
        <v>29719.527427927598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3000024.4</v>
      </c>
      <c r="E20" s="18">
        <v>433264119</v>
      </c>
      <c r="F20" s="18">
        <v>129794.2798147623</v>
      </c>
      <c r="G20" s="17">
        <v>91750</v>
      </c>
      <c r="H20" s="18">
        <v>24777</v>
      </c>
      <c r="I20" s="18">
        <v>2693.3851049789</v>
      </c>
      <c r="J20" s="17">
        <v>3367593.1</v>
      </c>
      <c r="K20" s="18">
        <v>11819.2891124911</v>
      </c>
      <c r="L20" s="18">
        <v>144306.95403223229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3000024.4</v>
      </c>
      <c r="E21" s="18">
        <v>38989931</v>
      </c>
      <c r="F21" s="18">
        <v>11680.3349094603</v>
      </c>
      <c r="G21" s="17">
        <v>91750</v>
      </c>
      <c r="H21" s="18">
        <v>2950</v>
      </c>
      <c r="I21" s="18">
        <v>320.67990715939999</v>
      </c>
      <c r="J21" s="17">
        <v>3367593.1</v>
      </c>
      <c r="K21" s="18">
        <v>1070.6163766026</v>
      </c>
      <c r="L21" s="18">
        <v>13071.6311932223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3000024.4</v>
      </c>
      <c r="E22" s="18">
        <v>172384381</v>
      </c>
      <c r="F22" s="18">
        <v>51641.725224905102</v>
      </c>
      <c r="G22" s="17">
        <v>91750</v>
      </c>
      <c r="H22" s="18">
        <v>8576</v>
      </c>
      <c r="I22" s="18">
        <v>932.25453688089999</v>
      </c>
      <c r="J22" s="17">
        <v>3367593.1</v>
      </c>
      <c r="K22" s="18">
        <v>4690.1503394691999</v>
      </c>
      <c r="L22" s="18">
        <v>57264.130101255199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3000024.4</v>
      </c>
      <c r="E23" s="18">
        <v>104698271</v>
      </c>
      <c r="F23" s="18">
        <v>31364.7867117651</v>
      </c>
      <c r="G23" s="17">
        <v>91750</v>
      </c>
      <c r="H23" s="18">
        <v>6568</v>
      </c>
      <c r="I23" s="18">
        <v>713.97478990599996</v>
      </c>
      <c r="J23" s="17">
        <v>3367593.1</v>
      </c>
      <c r="K23" s="18">
        <v>2861.7619367703001</v>
      </c>
      <c r="L23" s="18">
        <v>34940.5234384414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3000024.4</v>
      </c>
      <c r="E24" s="18">
        <v>121431530</v>
      </c>
      <c r="F24" s="18">
        <v>36377.6211598882</v>
      </c>
      <c r="G24" s="17">
        <v>91750</v>
      </c>
      <c r="H24" s="18">
        <v>6963</v>
      </c>
      <c r="I24" s="18">
        <v>756.91328594940001</v>
      </c>
      <c r="J24" s="17">
        <v>3367593.1</v>
      </c>
      <c r="K24" s="18">
        <v>3312.7899034146999</v>
      </c>
      <c r="L24" s="18">
        <v>40447.324349252303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3000024.4</v>
      </c>
      <c r="E25" s="18">
        <v>30356323</v>
      </c>
      <c r="F25" s="18">
        <v>9093.9381057062001</v>
      </c>
      <c r="G25" s="17">
        <v>91750</v>
      </c>
      <c r="H25" s="18">
        <v>3330</v>
      </c>
      <c r="I25" s="18">
        <v>361.98782740360002</v>
      </c>
      <c r="J25" s="17">
        <v>3367593.1</v>
      </c>
      <c r="K25" s="18">
        <v>843.56775777899998</v>
      </c>
      <c r="L25" s="18">
        <v>10299.493690888799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3000024.4</v>
      </c>
      <c r="E26" s="18">
        <v>62559905</v>
      </c>
      <c r="F26" s="18">
        <v>18741.265336017699</v>
      </c>
      <c r="G26" s="17">
        <v>91750</v>
      </c>
      <c r="H26" s="18">
        <v>3750</v>
      </c>
      <c r="I26" s="18">
        <v>407.64394977889998</v>
      </c>
      <c r="J26" s="17">
        <v>3367593.1</v>
      </c>
      <c r="K26" s="18">
        <v>1708.2835234117999</v>
      </c>
      <c r="L26" s="18">
        <v>20857.192809208402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3000024.4</v>
      </c>
      <c r="E27" s="18">
        <v>28772976</v>
      </c>
      <c r="F27" s="18">
        <v>8619.6099198498996</v>
      </c>
      <c r="G27" s="17">
        <v>91750</v>
      </c>
      <c r="H27" s="18">
        <v>2773</v>
      </c>
      <c r="I27" s="18">
        <v>301.4391127298</v>
      </c>
      <c r="J27" s="17">
        <v>3367593.1</v>
      </c>
      <c r="K27" s="18">
        <v>795.85112898349996</v>
      </c>
      <c r="L27" s="18">
        <v>9716.9001615632005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3000024.4</v>
      </c>
      <c r="E28" s="18">
        <v>217045495</v>
      </c>
      <c r="F28" s="18">
        <v>65020.994066124404</v>
      </c>
      <c r="G28" s="17">
        <v>91750</v>
      </c>
      <c r="H28" s="18">
        <v>17620</v>
      </c>
      <c r="I28" s="18">
        <v>1915.3830386943</v>
      </c>
      <c r="J28" s="17">
        <v>3367593.1</v>
      </c>
      <c r="K28" s="18">
        <v>5971.4268013089004</v>
      </c>
      <c r="L28" s="18">
        <v>72907.803906127607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3000024.4</v>
      </c>
      <c r="E29" s="18">
        <v>81757985</v>
      </c>
      <c r="F29" s="18">
        <v>24492.493878038302</v>
      </c>
      <c r="G29" s="17">
        <v>91750</v>
      </c>
      <c r="H29" s="18">
        <v>6372</v>
      </c>
      <c r="I29" s="18">
        <v>692.66859946420004</v>
      </c>
      <c r="J29" s="17">
        <v>3367593.1</v>
      </c>
      <c r="K29" s="18">
        <v>2246.7806104589999</v>
      </c>
      <c r="L29" s="18">
        <v>27431.943087961499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3000024.4</v>
      </c>
      <c r="E30" s="18">
        <v>206655574</v>
      </c>
      <c r="F30" s="18">
        <v>61908.453113876101</v>
      </c>
      <c r="G30" s="17">
        <v>91750</v>
      </c>
      <c r="H30" s="18">
        <v>21541</v>
      </c>
      <c r="I30" s="18">
        <v>2341.615552583</v>
      </c>
      <c r="J30" s="17">
        <v>3367593.1</v>
      </c>
      <c r="K30" s="18">
        <v>5731.7799172195</v>
      </c>
      <c r="L30" s="18">
        <v>69981.848583678599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3000024.4</v>
      </c>
      <c r="E31" s="18">
        <v>61131540</v>
      </c>
      <c r="F31" s="18">
        <v>18313.365589979399</v>
      </c>
      <c r="G31" s="17">
        <v>91750</v>
      </c>
      <c r="H31" s="18">
        <v>4663</v>
      </c>
      <c r="I31" s="18">
        <v>506.89166341840001</v>
      </c>
      <c r="J31" s="17">
        <v>3367593.1</v>
      </c>
      <c r="K31" s="18">
        <v>1678.9643155392</v>
      </c>
      <c r="L31" s="18">
        <v>20499.221568936999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3000024.4</v>
      </c>
      <c r="E32" s="18">
        <v>61092971</v>
      </c>
      <c r="F32" s="18">
        <v>18301.811354678899</v>
      </c>
      <c r="G32" s="17">
        <v>91750</v>
      </c>
      <c r="H32" s="18">
        <v>3075</v>
      </c>
      <c r="I32" s="18">
        <v>334.26803881870001</v>
      </c>
      <c r="J32" s="17">
        <v>3367593.1</v>
      </c>
      <c r="K32" s="18">
        <v>1662.5337189581001</v>
      </c>
      <c r="L32" s="18">
        <v>20298.6131124557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3000024.4</v>
      </c>
      <c r="E33" s="18">
        <v>73266571</v>
      </c>
      <c r="F33" s="18">
        <v>21948.694573164401</v>
      </c>
      <c r="G33" s="17">
        <v>91750</v>
      </c>
      <c r="H33" s="18">
        <v>5371</v>
      </c>
      <c r="I33" s="18">
        <v>583.85484113660004</v>
      </c>
      <c r="J33" s="17">
        <v>3367593.1</v>
      </c>
      <c r="K33" s="18">
        <v>2010.139707198</v>
      </c>
      <c r="L33" s="18">
        <v>24542.689121498999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3000024.4</v>
      </c>
      <c r="E34" s="18">
        <v>118418749</v>
      </c>
      <c r="F34" s="18">
        <v>35475.072984338498</v>
      </c>
      <c r="G34" s="17">
        <v>91750</v>
      </c>
      <c r="H34" s="18">
        <v>9779</v>
      </c>
      <c r="I34" s="18">
        <v>1063.0267159699999</v>
      </c>
      <c r="J34" s="17">
        <v>3367593.1</v>
      </c>
      <c r="K34" s="18">
        <v>3259.5816692866001</v>
      </c>
      <c r="L34" s="18">
        <v>39797.681369595099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3000024.4</v>
      </c>
      <c r="E35" s="18">
        <v>51157687</v>
      </c>
      <c r="F35" s="18">
        <v>15325.4674226878</v>
      </c>
      <c r="G35" s="17">
        <v>91750</v>
      </c>
      <c r="H35" s="18">
        <v>8185</v>
      </c>
      <c r="I35" s="18">
        <v>889.7508610507</v>
      </c>
      <c r="J35" s="17">
        <v>3367593.1</v>
      </c>
      <c r="K35" s="18">
        <v>1446.5675203329999</v>
      </c>
      <c r="L35" s="18">
        <v>17661.7858040715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3000024.4</v>
      </c>
      <c r="E36" s="24">
        <f ca="1">SUMIF(INDIRECT("R1C1",FALSE):INDIRECT("R65000C1",FALSE),"=1",INDIRECT("R1C[0]",FALSE):INDIRECT("R65000C[0]",FALSE))</f>
        <v>10014331375</v>
      </c>
      <c r="F36" s="24">
        <f ca="1">SUMIF(INDIRECT("R1C1",FALSE):INDIRECT("R65000C1",FALSE),"=1",INDIRECT("R1C[0]",FALSE):INDIRECT("R65000C[0]",FALSE))</f>
        <v>3000024.3999999994</v>
      </c>
      <c r="G36" s="23">
        <f ca="1">SUMIF(INDIRECT("R1C1",FALSE):INDIRECT("R65000C1",FALSE),"=1",INDIRECT("R1C[0]",FALSE):INDIRECT("R65000C[0]",FALSE))/COUNTIF(INDIRECT("R1C1",FALSE):INDIRECT("R65000C1",FALSE),"=1")</f>
        <v>91750</v>
      </c>
      <c r="H36" s="24">
        <f ca="1">SUMIF(INDIRECT("R1C1",FALSE):INDIRECT("R65000C1",FALSE),"=1",INDIRECT("R1C[0]",FALSE):INDIRECT("R65000C[0]",FALSE))</f>
        <v>844027</v>
      </c>
      <c r="I36" s="24">
        <f ca="1">SUMIF(INDIRECT("R1C1",FALSE):INDIRECT("R65000C1",FALSE),"=1",INDIRECT("R1C[0]",FALSE):INDIRECT("R65000C[0]",FALSE))</f>
        <v>91750.000000000087</v>
      </c>
      <c r="J36" s="23">
        <f ca="1">SUMIF(INDIRECT("R1C1",FALSE):INDIRECT("R65000C1",FALSE),"=1",INDIRECT("R1C[0]",FALSE):INDIRECT("R65000C[0]",FALSE))/COUNTIF(INDIRECT("R1C1",FALSE):INDIRECT("R65000C1",FALSE),"=1")</f>
        <v>3367593.0999999992</v>
      </c>
      <c r="K36" s="24">
        <f ca="1">SUMIF(INDIRECT("R1C1",FALSE):INDIRECT("R65000C1",FALSE),"=1",INDIRECT("R1C[0]",FALSE):INDIRECT("R65000C[0]",FALSE))</f>
        <v>275818.69999999984</v>
      </c>
      <c r="L36" s="24">
        <f ca="1">SUMIF(INDIRECT("R1C1",FALSE):INDIRECT("R65000C1",FALSE),"=1",INDIRECT("R1C[0]",FALSE):INDIRECT("R65000C[0]",FALSE))</f>
        <v>3367593.1000000006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2018-10-10T14:26:09Z</cp:lastPrinted>
  <dcterms:created xsi:type="dcterms:W3CDTF">2018-10-10T12:55:01Z</dcterms:created>
  <dcterms:modified xsi:type="dcterms:W3CDTF">2018-10-10T14:26:14Z</dcterms:modified>
</cp:coreProperties>
</file>