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Скалова ЕА\ОТКРЫТОСТЬ бюджетных данных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Документ!$4:$4</definedName>
  </definedNames>
  <calcPr calcId="152511"/>
</workbook>
</file>

<file path=xl/calcChain.xml><?xml version="1.0" encoding="utf-8"?>
<calcChain xmlns="http://schemas.openxmlformats.org/spreadsheetml/2006/main">
  <c r="E5" i="2" l="1"/>
  <c r="G5" i="2"/>
  <c r="G22" i="2" l="1"/>
  <c r="G23" i="2"/>
  <c r="G24" i="2"/>
  <c r="G16" i="2"/>
  <c r="D25" i="2"/>
  <c r="C25" i="2"/>
  <c r="G6" i="2" l="1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</calcChain>
</file>

<file path=xl/sharedStrings.xml><?xml version="1.0" encoding="utf-8"?>
<sst xmlns="http://schemas.openxmlformats.org/spreadsheetml/2006/main" count="49" uniqueCount="49">
  <si>
    <t>Ц.ст.</t>
  </si>
  <si>
    <t xml:space="preserve">  Государственная программа Ивановской области «Развитие здравоохранения Ивановской области»</t>
  </si>
  <si>
    <t>0100000000</t>
  </si>
  <si>
    <t xml:space="preserve">  Государственная программа Ивановской области «Развитие образования Ивановской области»</t>
  </si>
  <si>
    <t>0200000000</t>
  </si>
  <si>
    <t xml:space="preserve">  Государственная программа Ивановской области «Социальная поддержка граждан в Ивановской области»</t>
  </si>
  <si>
    <t>0300000000</t>
  </si>
  <si>
    <t xml:space="preserve">  Государственная программа Ивановской области «Содействие занятости населения Ивановской области»</t>
  </si>
  <si>
    <t>0500000000</t>
  </si>
  <si>
    <t xml:space="preserve">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</si>
  <si>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</si>
  <si>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Государственная программа Ивановской области «Охрана окружающей среды Ивановской области»</t>
  </si>
  <si>
    <t>0800000000</t>
  </si>
  <si>
    <t xml:space="preserve">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</si>
  <si>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</si>
  <si>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 xml:space="preserve">  Государственная программа Ивановской области «Информационное общество Ивановской области»</t>
  </si>
  <si>
    <t>1100000000</t>
  </si>
  <si>
    <t xml:space="preserve">  Государственная программа Ивановской области «Развитие транспортной системы Ивановской области»</t>
  </si>
  <si>
    <t>1200000000</t>
  </si>
  <si>
    <t xml:space="preserve">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</si>
  <si>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</si>
  <si>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Государственная программа Ивановской области «Развитие лесного хозяйства Ивановской области»</t>
  </si>
  <si>
    <t>1400000000</t>
  </si>
  <si>
    <t xml:space="preserve">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</si>
  <si>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</si>
  <si>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</si>
  <si>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</si>
  <si>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</si>
  <si>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</si>
  <si>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</si>
  <si>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</si>
  <si>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</si>
  <si>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</si>
  <si>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Государственная программа Ивановской области «Формирование современной городской среды»</t>
  </si>
  <si>
    <t>2200000000</t>
  </si>
  <si>
    <t xml:space="preserve">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</si>
  <si>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</si>
  <si>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</si>
  <si>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</si>
  <si>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Государственная программа Ивановской области «Развитие культуры и туризма в Ивановской области»</t>
  </si>
  <si>
    <t>2500000000</t>
  </si>
  <si>
    <t>Наименование государственной программы</t>
  </si>
  <si>
    <t>Всего в рамках ГП</t>
  </si>
  <si>
    <t>Исполнение 
областного бюджета по расходам в разрезе государственных программ Ивановской области
на 01.07.2020</t>
  </si>
  <si>
    <t>Исполнено за
 I  полугодие 2019 года, руб.</t>
  </si>
  <si>
    <t xml:space="preserve">Уровень изменений по сравнению с соответствующим периодом 2019 года,% </t>
  </si>
  <si>
    <t>Исполнено за 
I полугодие 
2020 года, руб.</t>
  </si>
  <si>
    <t>Утверждено на 2020 год, руб.</t>
  </si>
  <si>
    <t xml:space="preserve">Процент исполнения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</si>
</sst>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2" fillId="0" borderId="1" xfId="11" applyNumberFormat="1" applyProtection="1"/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6" fillId="0" borderId="2" xfId="3" applyNumberFormat="1" applyFont="1" applyProtection="1">
      <alignment horizontal="center" vertical="center" wrapText="1"/>
    </xf>
    <xf numFmtId="0" fontId="6" fillId="0" borderId="2" xfId="4" applyNumberFormat="1" applyFont="1" applyAlignment="1" applyProtection="1">
      <alignment horizontal="left" vertical="top" wrapText="1"/>
    </xf>
    <xf numFmtId="0" fontId="6" fillId="0" borderId="8" xfId="4" applyNumberFormat="1" applyFont="1" applyBorder="1" applyAlignment="1" applyProtection="1">
      <alignment horizontal="left" vertical="top" wrapText="1"/>
    </xf>
    <xf numFmtId="4" fontId="8" fillId="0" borderId="6" xfId="9" applyNumberFormat="1" applyFont="1" applyFill="1" applyBorder="1" applyAlignment="1" applyProtection="1">
      <alignment horizontal="center" vertical="center" shrinkToFit="1"/>
    </xf>
    <xf numFmtId="4" fontId="8" fillId="0" borderId="2" xfId="6" applyNumberFormat="1" applyFont="1" applyFill="1" applyAlignment="1" applyProtection="1">
      <alignment horizontal="center" vertical="center" shrinkToFit="1"/>
    </xf>
    <xf numFmtId="4" fontId="9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6" fillId="0" borderId="6" xfId="8" applyNumberFormat="1" applyFont="1" applyBorder="1" applyAlignment="1" applyProtection="1">
      <alignment horizontal="left" vertical="top"/>
    </xf>
    <xf numFmtId="0" fontId="7" fillId="0" borderId="1" xfId="1" applyNumberFormat="1" applyFont="1" applyAlignment="1" applyProtection="1">
      <alignment horizontal="center" wrapText="1"/>
    </xf>
    <xf numFmtId="49" fontId="6" fillId="0" borderId="7" xfId="5" applyNumberFormat="1" applyFont="1" applyBorder="1" applyAlignment="1" applyProtection="1">
      <alignment horizontal="center" vertical="center" shrinkToFit="1"/>
    </xf>
    <xf numFmtId="49" fontId="6" fillId="0" borderId="9" xfId="5" applyNumberFormat="1" applyFont="1" applyBorder="1" applyAlignment="1" applyProtection="1">
      <alignment horizontal="center" vertical="center" shrinkToFit="1"/>
    </xf>
    <xf numFmtId="10" fontId="10" fillId="0" borderId="6" xfId="29" applyNumberFormat="1" applyFont="1" applyBorder="1" applyAlignment="1" applyProtection="1">
      <alignment horizontal="center" vertical="center"/>
      <protection locked="0"/>
    </xf>
    <xf numFmtId="4" fontId="10" fillId="0" borderId="6" xfId="0" applyNumberFormat="1" applyFont="1" applyBorder="1" applyAlignment="1" applyProtection="1">
      <alignment horizontal="center" vertical="center"/>
      <protection locked="0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Обычный" xfId="0" builtinId="0"/>
    <cellStyle name="Процентный" xfId="29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workbookViewId="0">
      <pane ySplit="4" topLeftCell="A5" activePane="bottomLeft" state="frozen"/>
      <selection pane="bottomLeft" activeCell="C5" sqref="C5:G25"/>
    </sheetView>
  </sheetViews>
  <sheetFormatPr defaultRowHeight="15" x14ac:dyDescent="0.25"/>
  <cols>
    <col min="1" max="1" width="48.85546875" style="1" customWidth="1"/>
    <col min="2" max="2" width="12.5703125" style="1" customWidth="1"/>
    <col min="3" max="3" width="16.7109375" style="1" customWidth="1"/>
    <col min="4" max="4" width="17.28515625" style="1" customWidth="1"/>
    <col min="5" max="5" width="15.42578125" style="1" customWidth="1"/>
    <col min="6" max="6" width="20.5703125" style="1" customWidth="1"/>
    <col min="7" max="7" width="21" style="1" customWidth="1"/>
    <col min="8" max="16384" width="9.140625" style="1"/>
  </cols>
  <sheetData>
    <row r="1" spans="1:7" ht="15.75" customHeight="1" x14ac:dyDescent="0.25">
      <c r="A1" s="13" t="s">
        <v>43</v>
      </c>
      <c r="B1" s="13"/>
      <c r="C1" s="13"/>
      <c r="D1" s="13"/>
      <c r="E1" s="13"/>
      <c r="F1" s="13"/>
      <c r="G1" s="13"/>
    </row>
    <row r="2" spans="1:7" ht="15.75" customHeight="1" x14ac:dyDescent="0.25">
      <c r="A2" s="13"/>
      <c r="B2" s="13"/>
      <c r="C2" s="13"/>
      <c r="D2" s="13"/>
      <c r="E2" s="13"/>
      <c r="F2" s="13"/>
      <c r="G2" s="13"/>
    </row>
    <row r="3" spans="1:7" ht="24" customHeight="1" x14ac:dyDescent="0.25">
      <c r="A3" s="13"/>
      <c r="B3" s="13"/>
      <c r="C3" s="13"/>
      <c r="D3" s="13"/>
      <c r="E3" s="13"/>
      <c r="F3" s="13"/>
      <c r="G3" s="13"/>
    </row>
    <row r="4" spans="1:7" ht="72" customHeight="1" x14ac:dyDescent="0.25">
      <c r="A4" s="5" t="s">
        <v>41</v>
      </c>
      <c r="B4" s="5" t="s">
        <v>0</v>
      </c>
      <c r="C4" s="10" t="s">
        <v>47</v>
      </c>
      <c r="D4" s="10" t="s">
        <v>46</v>
      </c>
      <c r="E4" s="11" t="s">
        <v>48</v>
      </c>
      <c r="F4" s="10" t="s">
        <v>44</v>
      </c>
      <c r="G4" s="11" t="s">
        <v>45</v>
      </c>
    </row>
    <row r="5" spans="1:7" ht="30" x14ac:dyDescent="0.25">
      <c r="A5" s="6" t="s">
        <v>1</v>
      </c>
      <c r="B5" s="14" t="s">
        <v>2</v>
      </c>
      <c r="C5" s="9">
        <v>9125118105.1200008</v>
      </c>
      <c r="D5" s="9">
        <v>4417228131.0900002</v>
      </c>
      <c r="E5" s="16">
        <f>D5/C5</f>
        <v>0.48407352981125179</v>
      </c>
      <c r="F5" s="17">
        <v>2923261345.2800002</v>
      </c>
      <c r="G5" s="16">
        <f>D5/F5</f>
        <v>1.5110616566056301</v>
      </c>
    </row>
    <row r="6" spans="1:7" ht="30" x14ac:dyDescent="0.25">
      <c r="A6" s="6" t="s">
        <v>3</v>
      </c>
      <c r="B6" s="14" t="s">
        <v>4</v>
      </c>
      <c r="C6" s="9">
        <v>9941531501.9099998</v>
      </c>
      <c r="D6" s="9">
        <v>4602418022.8699999</v>
      </c>
      <c r="E6" s="16">
        <f t="shared" ref="E6:E25" si="0">D6/C6</f>
        <v>0.46294859318061488</v>
      </c>
      <c r="F6" s="17">
        <v>4223497309.3899999</v>
      </c>
      <c r="G6" s="16">
        <f t="shared" ref="G6:G25" si="1">D6/F6</f>
        <v>1.089717285396999</v>
      </c>
    </row>
    <row r="7" spans="1:7" ht="45" x14ac:dyDescent="0.25">
      <c r="A7" s="6" t="s">
        <v>5</v>
      </c>
      <c r="B7" s="14" t="s">
        <v>6</v>
      </c>
      <c r="C7" s="9">
        <v>10011616389.799999</v>
      </c>
      <c r="D7" s="9">
        <v>4739817060.71</v>
      </c>
      <c r="E7" s="16">
        <f t="shared" si="0"/>
        <v>0.47343174929664744</v>
      </c>
      <c r="F7" s="17">
        <v>4204043456.5900002</v>
      </c>
      <c r="G7" s="16">
        <f t="shared" si="1"/>
        <v>1.1274424514523402</v>
      </c>
    </row>
    <row r="8" spans="1:7" ht="45" x14ac:dyDescent="0.25">
      <c r="A8" s="6" t="s">
        <v>7</v>
      </c>
      <c r="B8" s="14" t="s">
        <v>8</v>
      </c>
      <c r="C8" s="9">
        <v>832360922.45000005</v>
      </c>
      <c r="D8" s="9">
        <v>361278177.81999999</v>
      </c>
      <c r="E8" s="16">
        <f t="shared" si="0"/>
        <v>0.43404029198848171</v>
      </c>
      <c r="F8" s="17">
        <v>206331125.91999999</v>
      </c>
      <c r="G8" s="16">
        <f t="shared" si="1"/>
        <v>1.7509630513046153</v>
      </c>
    </row>
    <row r="9" spans="1:7" ht="60" x14ac:dyDescent="0.25">
      <c r="A9" s="6" t="s">
        <v>9</v>
      </c>
      <c r="B9" s="14" t="s">
        <v>10</v>
      </c>
      <c r="C9" s="9">
        <v>341947881.38999999</v>
      </c>
      <c r="D9" s="9">
        <v>132715288.56999999</v>
      </c>
      <c r="E9" s="16">
        <f t="shared" si="0"/>
        <v>0.38811554565134132</v>
      </c>
      <c r="F9" s="17">
        <v>116573888.58</v>
      </c>
      <c r="G9" s="16">
        <f t="shared" si="1"/>
        <v>1.1384649700427794</v>
      </c>
    </row>
    <row r="10" spans="1:7" ht="30" x14ac:dyDescent="0.25">
      <c r="A10" s="6" t="s">
        <v>11</v>
      </c>
      <c r="B10" s="14" t="s">
        <v>12</v>
      </c>
      <c r="C10" s="9">
        <v>160575830.00999999</v>
      </c>
      <c r="D10" s="9">
        <v>5849226.3200000003</v>
      </c>
      <c r="E10" s="16">
        <f t="shared" si="0"/>
        <v>3.6426567557743497E-2</v>
      </c>
      <c r="F10" s="17">
        <v>5062733.4800000004</v>
      </c>
      <c r="G10" s="16">
        <f t="shared" si="1"/>
        <v>1.155349445730649</v>
      </c>
    </row>
    <row r="11" spans="1:7" ht="45" x14ac:dyDescent="0.25">
      <c r="A11" s="6" t="s">
        <v>13</v>
      </c>
      <c r="B11" s="14" t="s">
        <v>14</v>
      </c>
      <c r="C11" s="9">
        <v>609507064.51999998</v>
      </c>
      <c r="D11" s="9">
        <v>520374184.14999998</v>
      </c>
      <c r="E11" s="16">
        <f t="shared" si="0"/>
        <v>0.85376235066250783</v>
      </c>
      <c r="F11" s="17">
        <v>233497303.52000001</v>
      </c>
      <c r="G11" s="16">
        <f t="shared" si="1"/>
        <v>2.2286089659507686</v>
      </c>
    </row>
    <row r="12" spans="1:7" ht="30" x14ac:dyDescent="0.25">
      <c r="A12" s="6" t="s">
        <v>15</v>
      </c>
      <c r="B12" s="14" t="s">
        <v>16</v>
      </c>
      <c r="C12" s="9">
        <v>220512998.83000001</v>
      </c>
      <c r="D12" s="9">
        <v>82688859.769999996</v>
      </c>
      <c r="E12" s="16">
        <f t="shared" si="0"/>
        <v>0.37498406084326702</v>
      </c>
      <c r="F12" s="17">
        <v>61385606.68</v>
      </c>
      <c r="G12" s="16">
        <f t="shared" si="1"/>
        <v>1.3470398720835774</v>
      </c>
    </row>
    <row r="13" spans="1:7" ht="45" x14ac:dyDescent="0.25">
      <c r="A13" s="6" t="s">
        <v>17</v>
      </c>
      <c r="B13" s="14" t="s">
        <v>18</v>
      </c>
      <c r="C13" s="9">
        <v>6144342440.1800003</v>
      </c>
      <c r="D13" s="9">
        <v>1530413819.96</v>
      </c>
      <c r="E13" s="16">
        <f t="shared" si="0"/>
        <v>0.24907690853167458</v>
      </c>
      <c r="F13" s="17">
        <v>1107215901.8</v>
      </c>
      <c r="G13" s="16">
        <f t="shared" si="1"/>
        <v>1.3822180637687804</v>
      </c>
    </row>
    <row r="14" spans="1:7" ht="60" x14ac:dyDescent="0.25">
      <c r="A14" s="6" t="s">
        <v>19</v>
      </c>
      <c r="B14" s="14" t="s">
        <v>20</v>
      </c>
      <c r="C14" s="9">
        <v>989310639.14999998</v>
      </c>
      <c r="D14" s="9">
        <v>373807780.62</v>
      </c>
      <c r="E14" s="16">
        <f t="shared" si="0"/>
        <v>0.37784672056207719</v>
      </c>
      <c r="F14" s="17">
        <v>324552071.43000001</v>
      </c>
      <c r="G14" s="16">
        <f t="shared" si="1"/>
        <v>1.1517651974087726</v>
      </c>
    </row>
    <row r="15" spans="1:7" ht="30" x14ac:dyDescent="0.25">
      <c r="A15" s="6" t="s">
        <v>21</v>
      </c>
      <c r="B15" s="14" t="s">
        <v>22</v>
      </c>
      <c r="C15" s="9">
        <v>222933590.72999999</v>
      </c>
      <c r="D15" s="9">
        <v>109134191.88</v>
      </c>
      <c r="E15" s="16">
        <f t="shared" si="0"/>
        <v>0.48953677874490853</v>
      </c>
      <c r="F15" s="17">
        <v>104387074.27</v>
      </c>
      <c r="G15" s="16">
        <f t="shared" si="1"/>
        <v>1.0454761055733917</v>
      </c>
    </row>
    <row r="16" spans="1:7" ht="45" x14ac:dyDescent="0.25">
      <c r="A16" s="6" t="s">
        <v>23</v>
      </c>
      <c r="B16" s="14" t="s">
        <v>24</v>
      </c>
      <c r="C16" s="9">
        <v>242177437.41999999</v>
      </c>
      <c r="D16" s="9">
        <v>28180628.890000001</v>
      </c>
      <c r="E16" s="16">
        <f t="shared" si="0"/>
        <v>0.1163635604960478</v>
      </c>
      <c r="F16" s="17">
        <v>18574191.010000002</v>
      </c>
      <c r="G16" s="16">
        <f t="shared" si="1"/>
        <v>1.5171928012815239</v>
      </c>
    </row>
    <row r="17" spans="1:7" ht="45" x14ac:dyDescent="0.25">
      <c r="A17" s="6" t="s">
        <v>25</v>
      </c>
      <c r="B17" s="14" t="s">
        <v>26</v>
      </c>
      <c r="C17" s="9">
        <v>6121619428.46</v>
      </c>
      <c r="D17" s="9">
        <v>2680165910.1500001</v>
      </c>
      <c r="E17" s="16">
        <f t="shared" si="0"/>
        <v>0.43781975365695713</v>
      </c>
      <c r="F17" s="17">
        <v>2260347632.6399999</v>
      </c>
      <c r="G17" s="16">
        <f t="shared" si="1"/>
        <v>1.1857317305744111</v>
      </c>
    </row>
    <row r="18" spans="1:7" ht="60" x14ac:dyDescent="0.25">
      <c r="A18" s="6" t="s">
        <v>27</v>
      </c>
      <c r="B18" s="14" t="s">
        <v>28</v>
      </c>
      <c r="C18" s="9">
        <v>1546983663.01</v>
      </c>
      <c r="D18" s="9">
        <v>660769131.48000002</v>
      </c>
      <c r="E18" s="16">
        <f t="shared" si="0"/>
        <v>0.4271338781912713</v>
      </c>
      <c r="F18" s="17">
        <v>612814404.23000002</v>
      </c>
      <c r="G18" s="16">
        <f t="shared" si="1"/>
        <v>1.0782532638250484</v>
      </c>
    </row>
    <row r="19" spans="1:7" ht="45" x14ac:dyDescent="0.25">
      <c r="A19" s="6" t="s">
        <v>29</v>
      </c>
      <c r="B19" s="14" t="s">
        <v>30</v>
      </c>
      <c r="C19" s="9">
        <v>25663098.260000002</v>
      </c>
      <c r="D19" s="9">
        <v>10666049.140000001</v>
      </c>
      <c r="E19" s="16">
        <f t="shared" si="0"/>
        <v>0.41561813900797495</v>
      </c>
      <c r="F19" s="17">
        <v>8042688.4900000002</v>
      </c>
      <c r="G19" s="16">
        <f t="shared" si="1"/>
        <v>1.3261795671014482</v>
      </c>
    </row>
    <row r="20" spans="1:7" ht="45" x14ac:dyDescent="0.25">
      <c r="A20" s="6" t="s">
        <v>31</v>
      </c>
      <c r="B20" s="14" t="s">
        <v>32</v>
      </c>
      <c r="C20" s="9">
        <v>983245813.86000001</v>
      </c>
      <c r="D20" s="9">
        <v>294397866.74000001</v>
      </c>
      <c r="E20" s="16">
        <f t="shared" si="0"/>
        <v>0.29941430981969885</v>
      </c>
      <c r="F20" s="17">
        <v>93982950.840000004</v>
      </c>
      <c r="G20" s="16">
        <f t="shared" si="1"/>
        <v>3.1324603463578584</v>
      </c>
    </row>
    <row r="21" spans="1:7" ht="30" x14ac:dyDescent="0.25">
      <c r="A21" s="6" t="s">
        <v>33</v>
      </c>
      <c r="B21" s="14" t="s">
        <v>34</v>
      </c>
      <c r="C21" s="9">
        <v>913356162.29999995</v>
      </c>
      <c r="D21" s="9">
        <v>146105231.46000001</v>
      </c>
      <c r="E21" s="16">
        <f t="shared" si="0"/>
        <v>0.15996523315951575</v>
      </c>
      <c r="F21" s="17">
        <v>0</v>
      </c>
      <c r="G21" s="16">
        <v>0</v>
      </c>
    </row>
    <row r="22" spans="1:7" ht="45" x14ac:dyDescent="0.25">
      <c r="A22" s="6" t="s">
        <v>35</v>
      </c>
      <c r="B22" s="14" t="s">
        <v>36</v>
      </c>
      <c r="C22" s="9">
        <v>667514356.16999996</v>
      </c>
      <c r="D22" s="9">
        <v>134421585.94</v>
      </c>
      <c r="E22" s="16">
        <f t="shared" si="0"/>
        <v>0.20137632201840769</v>
      </c>
      <c r="F22" s="17">
        <v>32002711.120000001</v>
      </c>
      <c r="G22" s="16">
        <f t="shared" si="1"/>
        <v>4.2003186991240131</v>
      </c>
    </row>
    <row r="23" spans="1:7" ht="45" x14ac:dyDescent="0.25">
      <c r="A23" s="6" t="s">
        <v>37</v>
      </c>
      <c r="B23" s="14" t="s">
        <v>38</v>
      </c>
      <c r="C23" s="9">
        <v>1109742092.55</v>
      </c>
      <c r="D23" s="9">
        <v>242303239.80000001</v>
      </c>
      <c r="E23" s="16">
        <f t="shared" si="0"/>
        <v>0.2183419385699141</v>
      </c>
      <c r="F23" s="17">
        <v>510813416.06</v>
      </c>
      <c r="G23" s="16">
        <f t="shared" si="1"/>
        <v>0.47434783852963475</v>
      </c>
    </row>
    <row r="24" spans="1:7" ht="45" x14ac:dyDescent="0.25">
      <c r="A24" s="7" t="s">
        <v>39</v>
      </c>
      <c r="B24" s="15" t="s">
        <v>40</v>
      </c>
      <c r="C24" s="9">
        <v>1180546743.3800001</v>
      </c>
      <c r="D24" s="9">
        <v>523594302.50999999</v>
      </c>
      <c r="E24" s="16">
        <f t="shared" si="0"/>
        <v>0.44351848450397435</v>
      </c>
      <c r="F24" s="17">
        <v>436095374.29000002</v>
      </c>
      <c r="G24" s="16">
        <f t="shared" si="1"/>
        <v>1.2006417251328465</v>
      </c>
    </row>
    <row r="25" spans="1:7" ht="18.75" customHeight="1" x14ac:dyDescent="0.25">
      <c r="A25" s="12" t="s">
        <v>42</v>
      </c>
      <c r="B25" s="12"/>
      <c r="C25" s="8">
        <f>SUM(C5:C24)</f>
        <v>51390606159.500008</v>
      </c>
      <c r="D25" s="8">
        <f>SUM(D5:D24)</f>
        <v>21596328689.869995</v>
      </c>
      <c r="E25" s="16">
        <f t="shared" si="0"/>
        <v>0.42023883942605966</v>
      </c>
      <c r="F25" s="17">
        <v>17482481185.619999</v>
      </c>
      <c r="G25" s="16">
        <f t="shared" si="1"/>
        <v>1.2353125657949393</v>
      </c>
    </row>
    <row r="26" spans="1:7" ht="12.75" customHeight="1" x14ac:dyDescent="0.25">
      <c r="A26" s="2"/>
      <c r="B26" s="2"/>
      <c r="C26" s="2"/>
    </row>
    <row r="27" spans="1:7" x14ac:dyDescent="0.25">
      <c r="A27" s="3"/>
      <c r="B27" s="4"/>
      <c r="C27" s="4"/>
    </row>
  </sheetData>
  <mergeCells count="2">
    <mergeCell ref="A25:B25"/>
    <mergeCell ref="A1:G3"/>
  </mergeCells>
  <pageMargins left="0.78749999999999998" right="0.59027779999999996" top="0.59027779999999996" bottom="0.59027779999999996" header="0.39374999999999999" footer="0.51180550000000002"/>
  <pageSetup paperSize="9" scale="57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CF1E500-D712-4A07-A375-5ABB580C2A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Елесина Алена Сергеевна</dc:creator>
  <cp:lastModifiedBy>Скалова Елена Александровна</cp:lastModifiedBy>
  <cp:lastPrinted>2019-07-26T13:49:43Z</cp:lastPrinted>
  <dcterms:created xsi:type="dcterms:W3CDTF">2019-04-15T11:37:30Z</dcterms:created>
  <dcterms:modified xsi:type="dcterms:W3CDTF">2020-07-20T13:58:23Z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10_57_40)(2).xlsx</vt:lpwstr>
  </property>
  <property fmtid="{D5CDD505-2E9C-101B-9397-08002B2CF9AE}" pid="3" name="Название отчета">
    <vt:lpwstr>Вариант (новый от 01.09.2016 10_57_40)(2).xlsx</vt:lpwstr>
  </property>
  <property fmtid="{D5CDD505-2E9C-101B-9397-08002B2CF9AE}" pid="4" name="Версия клиента">
    <vt:lpwstr>19.1.14.4010</vt:lpwstr>
  </property>
  <property fmtid="{D5CDD505-2E9C-101B-9397-08002B2CF9AE}" pid="5" name="Версия базы">
    <vt:lpwstr>19.1.1524.58979126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елесина</vt:lpwstr>
  </property>
  <property fmtid="{D5CDD505-2E9C-101B-9397-08002B2CF9AE}" pid="10" name="Шаблон">
    <vt:lpwstr>sqr_rosp_svod2016</vt:lpwstr>
  </property>
  <property fmtid="{D5CDD505-2E9C-101B-9397-08002B2CF9AE}" pid="11" name="Локальная база">
    <vt:lpwstr>используется</vt:lpwstr>
  </property>
</Properties>
</file>