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0 г\"/>
    </mc:Choice>
  </mc:AlternateContent>
  <bookViews>
    <workbookView xWindow="0" yWindow="0" windowWidth="28800" windowHeight="118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Q28" i="2" l="1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</calcChain>
</file>

<file path=xl/sharedStrings.xml><?xml version="1.0" encoding="utf-8"?>
<sst xmlns="http://schemas.openxmlformats.org/spreadsheetml/2006/main" count="184" uniqueCount="54">
  <si>
    <t>Наименование показателя</t>
  </si>
  <si>
    <t/>
  </si>
  <si>
    <t>Ц.ст.</t>
  </si>
  <si>
    <t xml:space="preserve">    Государственная программа Ивановской области «Развитие здравоохранения Ивановской области»</t>
  </si>
  <si>
    <t>000</t>
  </si>
  <si>
    <t>0000</t>
  </si>
  <si>
    <t>0100000000</t>
  </si>
  <si>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</si>
  <si>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</si>
  <si>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</si>
  <si>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</si>
  <si>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</si>
  <si>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</si>
  <si>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</si>
  <si>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</si>
  <si>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</si>
  <si>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</si>
  <si>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</si>
  <si>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</si>
  <si>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</si>
  <si>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</si>
  <si>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</si>
  <si>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</si>
  <si>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</si>
  <si>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</si>
  <si>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</si>
  <si>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</si>
  <si>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</si>
  <si>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</si>
  <si>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</si>
  <si>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</si>
  <si>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</si>
  <si>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</si>
  <si>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</si>
  <si>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</si>
  <si>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</si>
  <si>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</si>
  <si>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</si>
  <si>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</si>
  <si>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</si>
  <si>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</si>
  <si>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</si>
  <si>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</si>
  <si>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</si>
  <si>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ВСЕГО РАСХОДОВ:</t>
  </si>
  <si>
    <t>Исполнено за 
9 меяцев 
2018 года, руб.</t>
  </si>
  <si>
    <t xml:space="preserve">Процент исполне-ния </t>
  </si>
  <si>
    <t>Утверждено на 2018 год, руб.</t>
  </si>
  <si>
    <t>Исполнено за 
9 меяцев 
2019 года, руб.</t>
  </si>
  <si>
    <t xml:space="preserve">Уровень изменений по сравнению с соответствующим периодом 2019 года,% </t>
  </si>
  <si>
    <t>Исполнено за 
9 меяцев 
2020 года, руб.</t>
  </si>
  <si>
    <t>Утверждено на 2020 год, руб.</t>
  </si>
  <si>
    <t>Исполнение 
областного бюджета по расходам в разрезе государственных программ Ивановской области
за 9 месяцев 2020 года</t>
  </si>
  <si>
    <t xml:space="preserve">    Государственная программа Ивановской области «Развитие цифровой экономики и информатизации Ивановской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</si>
</sst>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37" applyNumberFormat="1" applyProtection="1">
      <alignment horizontal="left" wrapText="1"/>
    </xf>
    <xf numFmtId="4" fontId="5" fillId="2" borderId="5" xfId="32" applyNumberFormat="1" applyFont="1" applyBorder="1" applyProtection="1">
      <alignment horizontal="right" vertical="top" shrinkToFit="1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NumberFormat="1" applyFont="1" applyBorder="1" applyProtection="1">
      <alignment horizontal="center" vertical="center" wrapText="1"/>
    </xf>
    <xf numFmtId="4" fontId="6" fillId="5" borderId="3" xfId="32" applyNumberFormat="1" applyFont="1" applyFill="1" applyBorder="1" applyAlignment="1" applyProtection="1">
      <alignment horizontal="center" vertical="center" shrinkToFit="1"/>
    </xf>
    <xf numFmtId="10" fontId="6" fillId="5" borderId="3" xfId="33" applyNumberFormat="1" applyFont="1" applyFill="1" applyBorder="1" applyAlignment="1" applyProtection="1">
      <alignment horizontal="center" vertical="center" shrinkToFit="1"/>
    </xf>
    <xf numFmtId="4" fontId="6" fillId="5" borderId="3" xfId="0" applyNumberFormat="1" applyFont="1" applyFill="1" applyBorder="1" applyAlignment="1" applyProtection="1">
      <alignment horizontal="center" vertical="center" shrinkToFit="1"/>
    </xf>
    <xf numFmtId="0" fontId="1" fillId="0" borderId="1" xfId="2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30" applyNumberFormat="1" applyFont="1" applyProtection="1">
      <alignment vertical="top" wrapText="1"/>
    </xf>
    <xf numFmtId="1" fontId="6" fillId="0" borderId="2" xfId="31" applyNumberFormat="1" applyFont="1" applyProtection="1">
      <alignment horizontal="center" vertical="top" shrinkToFit="1"/>
    </xf>
    <xf numFmtId="1" fontId="6" fillId="0" borderId="6" xfId="31" applyNumberFormat="1" applyFont="1" applyBorder="1" applyAlignment="1" applyProtection="1">
      <alignment horizontal="center" vertical="center" shrinkToFit="1"/>
    </xf>
    <xf numFmtId="1" fontId="6" fillId="0" borderId="6" xfId="31" applyNumberFormat="1" applyFont="1" applyBorder="1" applyProtection="1">
      <alignment horizontal="center" vertical="top" shrinkToFit="1"/>
    </xf>
    <xf numFmtId="4" fontId="5" fillId="2" borderId="7" xfId="32" applyNumberFormat="1" applyFont="1" applyBorder="1" applyProtection="1">
      <alignment horizontal="right" vertical="top" shrinkToFit="1"/>
    </xf>
    <xf numFmtId="1" fontId="6" fillId="0" borderId="2" xfId="31" applyNumberFormat="1" applyFont="1" applyAlignment="1" applyProtection="1">
      <alignment horizontal="center" vertical="center" shrinkToFit="1"/>
    </xf>
    <xf numFmtId="4" fontId="5" fillId="3" borderId="5" xfId="35" applyNumberFormat="1" applyFont="1" applyBorder="1" applyProtection="1">
      <alignment horizontal="right" vertical="top" shrinkToFit="1"/>
    </xf>
    <xf numFmtId="4" fontId="5" fillId="5" borderId="3" xfId="35" applyNumberFormat="1" applyFont="1" applyFill="1" applyBorder="1" applyAlignment="1" applyProtection="1">
      <alignment horizontal="center" vertical="center" shrinkToFit="1"/>
    </xf>
    <xf numFmtId="4" fontId="8" fillId="0" borderId="3" xfId="0" applyNumberFormat="1" applyFont="1" applyBorder="1" applyAlignment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2" xfId="34" applyNumberFormat="1" applyFont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6" fillId="0" borderId="3" xfId="14" applyNumberFormat="1" applyFont="1" applyBorder="1" applyProtection="1">
      <alignment horizontal="center" vertical="center" wrapText="1"/>
    </xf>
    <xf numFmtId="0" fontId="6" fillId="0" borderId="3" xfId="14" applyFont="1" applyBorder="1">
      <alignment horizontal="center" vertical="center" wrapText="1"/>
    </xf>
    <xf numFmtId="0" fontId="6" fillId="0" borderId="3" xfId="15" applyNumberFormat="1" applyFont="1" applyBorder="1" applyProtection="1">
      <alignment horizontal="center" vertical="center" wrapText="1"/>
    </xf>
    <xf numFmtId="0" fontId="6" fillId="0" borderId="3" xfId="15" applyFont="1" applyBorder="1">
      <alignment horizontal="center" vertical="center" wrapText="1"/>
    </xf>
    <xf numFmtId="0" fontId="6" fillId="0" borderId="3" xfId="16" applyNumberFormat="1" applyFont="1" applyBorder="1" applyProtection="1">
      <alignment horizontal="center" vertical="center" wrapText="1"/>
    </xf>
    <xf numFmtId="0" fontId="6" fillId="0" borderId="3" xfId="16" applyFont="1" applyBorder="1">
      <alignment horizontal="center" vertical="center" wrapText="1"/>
    </xf>
    <xf numFmtId="0" fontId="6" fillId="0" borderId="3" xfId="17" applyNumberFormat="1" applyFont="1" applyBorder="1" applyProtection="1">
      <alignment horizontal="center" vertical="center" wrapText="1"/>
    </xf>
    <xf numFmtId="0" fontId="6" fillId="0" borderId="3" xfId="17" applyFont="1" applyBorder="1">
      <alignment horizontal="center" vertical="center" wrapText="1"/>
    </xf>
    <xf numFmtId="0" fontId="6" fillId="0" borderId="3" xfId="18" applyNumberFormat="1" applyFont="1" applyBorder="1" applyProtection="1">
      <alignment horizontal="center" vertical="center" wrapText="1"/>
    </xf>
    <xf numFmtId="0" fontId="6" fillId="0" borderId="3" xfId="18" applyFont="1" applyBorder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6" fillId="0" borderId="3" xfId="29" applyNumberFormat="1" applyFont="1" applyBorder="1" applyProtection="1">
      <alignment horizontal="center" vertical="center" wrapText="1"/>
    </xf>
    <xf numFmtId="0" fontId="6" fillId="0" borderId="4" xfId="29" applyFont="1" applyBorder="1">
      <alignment horizontal="center" vertical="center" wrapText="1"/>
    </xf>
    <xf numFmtId="0" fontId="6" fillId="0" borderId="2" xfId="7" applyNumberFormat="1" applyFont="1" applyProtection="1">
      <alignment horizontal="center" vertical="center" wrapText="1"/>
    </xf>
    <xf numFmtId="0" fontId="6" fillId="0" borderId="2" xfId="7" applyFont="1">
      <alignment horizontal="center" vertical="center" wrapText="1"/>
    </xf>
    <xf numFmtId="0" fontId="6" fillId="0" borderId="5" xfId="8" applyNumberFormat="1" applyFont="1" applyBorder="1" applyProtection="1">
      <alignment horizontal="center" vertical="center" wrapText="1"/>
    </xf>
    <xf numFmtId="0" fontId="6" fillId="0" borderId="5" xfId="8" applyFont="1" applyBorder="1">
      <alignment horizontal="center" vertical="center" wrapText="1"/>
    </xf>
    <xf numFmtId="0" fontId="6" fillId="0" borderId="3" xfId="9" applyNumberFormat="1" applyFont="1" applyBorder="1" applyProtection="1">
      <alignment horizontal="center" vertical="center" wrapText="1"/>
    </xf>
    <xf numFmtId="0" fontId="6" fillId="0" borderId="3" xfId="9" applyFont="1" applyBorder="1">
      <alignment horizontal="center" vertical="center" wrapText="1"/>
    </xf>
    <xf numFmtId="0" fontId="6" fillId="0" borderId="3" xfId="10" applyNumberFormat="1" applyFont="1" applyBorder="1" applyProtection="1">
      <alignment horizontal="center" vertical="center" wrapText="1"/>
    </xf>
    <xf numFmtId="0" fontId="6" fillId="0" borderId="3" xfId="10" applyFont="1" applyBorder="1">
      <alignment horizontal="center" vertical="center" wrapText="1"/>
    </xf>
    <xf numFmtId="0" fontId="6" fillId="0" borderId="3" xfId="11" applyNumberFormat="1" applyFont="1" applyBorder="1" applyProtection="1">
      <alignment horizontal="center" vertical="center" wrapText="1"/>
    </xf>
    <xf numFmtId="0" fontId="6" fillId="0" borderId="3" xfId="11" applyFont="1" applyBorder="1">
      <alignment horizontal="center" vertical="center" wrapText="1"/>
    </xf>
    <xf numFmtId="0" fontId="6" fillId="0" borderId="3" xfId="12" applyNumberFormat="1" applyFont="1" applyBorder="1" applyProtection="1">
      <alignment horizontal="center" vertical="center" wrapText="1"/>
    </xf>
    <xf numFmtId="0" fontId="6" fillId="0" borderId="3" xfId="12" applyFont="1" applyBorder="1">
      <alignment horizontal="center" vertical="center" wrapText="1"/>
    </xf>
    <xf numFmtId="0" fontId="6" fillId="0" borderId="3" xfId="13" applyNumberFormat="1" applyFont="1" applyBorder="1" applyProtection="1">
      <alignment horizontal="center" vertical="center" wrapText="1"/>
    </xf>
    <xf numFmtId="0" fontId="6" fillId="0" borderId="3" xfId="13" applyFont="1" applyBorder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tabSelected="1" zoomScaleNormal="100" zoomScaleSheetLayoutView="100" workbookViewId="0">
      <pane ySplit="7" topLeftCell="A8" activePane="bottomLeft" state="frozen"/>
      <selection pane="bottomLeft" activeCell="A8" sqref="A8:A27"/>
    </sheetView>
  </sheetViews>
  <sheetFormatPr defaultRowHeight="15" x14ac:dyDescent="0.25"/>
  <cols>
    <col min="1" max="1" width="40" style="1" customWidth="1"/>
    <col min="2" max="3" width="9.140625" style="1" hidden="1"/>
    <col min="4" max="4" width="13.7109375" style="1" customWidth="1"/>
    <col min="5" max="13" width="9.140625" style="1" hidden="1"/>
    <col min="14" max="14" width="14.7109375" style="1" customWidth="1"/>
    <col min="15" max="30" width="9.140625" style="1" hidden="1"/>
    <col min="31" max="31" width="14.42578125" style="1" customWidth="1"/>
    <col min="32" max="40" width="9.140625" style="1" hidden="1"/>
    <col min="41" max="41" width="10.5703125" style="1" customWidth="1"/>
    <col min="42" max="42" width="16.42578125" style="1" customWidth="1"/>
    <col min="43" max="43" width="15.85546875" style="1" customWidth="1"/>
    <col min="44" max="16384" width="9.140625" style="1"/>
  </cols>
  <sheetData>
    <row r="1" spans="1:43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3" ht="15.2" customHeight="1" x14ac:dyDescent="0.25">
      <c r="A2" s="66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43" ht="15.9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</row>
    <row r="4" spans="1:43" ht="15.7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1:43" ht="12.7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2"/>
    </row>
    <row r="6" spans="1:43" ht="26.25" customHeight="1" x14ac:dyDescent="0.25">
      <c r="A6" s="27" t="s">
        <v>0</v>
      </c>
      <c r="B6" s="47" t="s">
        <v>1</v>
      </c>
      <c r="C6" s="49" t="s">
        <v>1</v>
      </c>
      <c r="D6" s="51" t="s">
        <v>2</v>
      </c>
      <c r="E6" s="53" t="s">
        <v>1</v>
      </c>
      <c r="F6" s="55" t="s">
        <v>1</v>
      </c>
      <c r="G6" s="57" t="s">
        <v>1</v>
      </c>
      <c r="H6" s="59" t="s">
        <v>1</v>
      </c>
      <c r="I6" s="31" t="s">
        <v>1</v>
      </c>
      <c r="J6" s="33" t="s">
        <v>1</v>
      </c>
      <c r="K6" s="35" t="s">
        <v>1</v>
      </c>
      <c r="L6" s="37" t="s">
        <v>1</v>
      </c>
      <c r="M6" s="39" t="s">
        <v>1</v>
      </c>
      <c r="N6" s="29" t="s">
        <v>51</v>
      </c>
      <c r="O6" s="20" t="s">
        <v>45</v>
      </c>
      <c r="P6" s="20" t="s">
        <v>47</v>
      </c>
      <c r="Q6" s="20" t="s">
        <v>45</v>
      </c>
      <c r="R6" s="20" t="s">
        <v>47</v>
      </c>
      <c r="S6" s="20" t="s">
        <v>45</v>
      </c>
      <c r="T6" s="20" t="s">
        <v>47</v>
      </c>
      <c r="U6" s="20" t="s">
        <v>45</v>
      </c>
      <c r="V6" s="20" t="s">
        <v>47</v>
      </c>
      <c r="W6" s="20" t="s">
        <v>45</v>
      </c>
      <c r="X6" s="20" t="s">
        <v>47</v>
      </c>
      <c r="Y6" s="20" t="s">
        <v>45</v>
      </c>
      <c r="Z6" s="20" t="s">
        <v>47</v>
      </c>
      <c r="AA6" s="20" t="s">
        <v>45</v>
      </c>
      <c r="AB6" s="20" t="s">
        <v>47</v>
      </c>
      <c r="AC6" s="20" t="s">
        <v>45</v>
      </c>
      <c r="AD6" s="20" t="s">
        <v>47</v>
      </c>
      <c r="AE6" s="29" t="s">
        <v>50</v>
      </c>
      <c r="AF6" s="45" t="s">
        <v>1</v>
      </c>
      <c r="AG6" s="45" t="s">
        <v>1</v>
      </c>
      <c r="AH6" s="5" t="s">
        <v>1</v>
      </c>
      <c r="AI6" s="45" t="s">
        <v>1</v>
      </c>
      <c r="AJ6" s="45" t="s">
        <v>1</v>
      </c>
      <c r="AK6" s="45" t="s">
        <v>1</v>
      </c>
      <c r="AL6" s="45" t="s">
        <v>1</v>
      </c>
      <c r="AM6" s="45" t="s">
        <v>1</v>
      </c>
      <c r="AN6" s="45" t="s">
        <v>1</v>
      </c>
      <c r="AO6" s="61" t="s">
        <v>46</v>
      </c>
      <c r="AP6" s="63" t="s">
        <v>48</v>
      </c>
      <c r="AQ6" s="65" t="s">
        <v>49</v>
      </c>
    </row>
    <row r="7" spans="1:43" ht="51.75" customHeight="1" x14ac:dyDescent="0.25">
      <c r="A7" s="28"/>
      <c r="B7" s="48"/>
      <c r="C7" s="50"/>
      <c r="D7" s="52"/>
      <c r="E7" s="54"/>
      <c r="F7" s="56"/>
      <c r="G7" s="58"/>
      <c r="H7" s="60"/>
      <c r="I7" s="32"/>
      <c r="J7" s="34"/>
      <c r="K7" s="36"/>
      <c r="L7" s="38"/>
      <c r="M7" s="40"/>
      <c r="N7" s="30"/>
      <c r="O7" s="20" t="s">
        <v>45</v>
      </c>
      <c r="P7" s="20" t="s">
        <v>47</v>
      </c>
      <c r="Q7" s="20" t="s">
        <v>45</v>
      </c>
      <c r="R7" s="20" t="s">
        <v>47</v>
      </c>
      <c r="S7" s="20" t="s">
        <v>45</v>
      </c>
      <c r="T7" s="20" t="s">
        <v>47</v>
      </c>
      <c r="U7" s="20" t="s">
        <v>45</v>
      </c>
      <c r="V7" s="20" t="s">
        <v>47</v>
      </c>
      <c r="W7" s="20" t="s">
        <v>45</v>
      </c>
      <c r="X7" s="20" t="s">
        <v>47</v>
      </c>
      <c r="Y7" s="20" t="s">
        <v>45</v>
      </c>
      <c r="Z7" s="20" t="s">
        <v>47</v>
      </c>
      <c r="AA7" s="20" t="s">
        <v>45</v>
      </c>
      <c r="AB7" s="20" t="s">
        <v>47</v>
      </c>
      <c r="AC7" s="20" t="s">
        <v>45</v>
      </c>
      <c r="AD7" s="20" t="s">
        <v>47</v>
      </c>
      <c r="AE7" s="30"/>
      <c r="AF7" s="46"/>
      <c r="AG7" s="46"/>
      <c r="AH7" s="6"/>
      <c r="AI7" s="46"/>
      <c r="AJ7" s="46"/>
      <c r="AK7" s="46"/>
      <c r="AL7" s="46"/>
      <c r="AM7" s="46"/>
      <c r="AN7" s="46"/>
      <c r="AO7" s="62"/>
      <c r="AP7" s="64"/>
      <c r="AQ7" s="65"/>
    </row>
    <row r="8" spans="1:43" ht="38.25" x14ac:dyDescent="0.25">
      <c r="A8" s="12" t="s">
        <v>3</v>
      </c>
      <c r="B8" s="13" t="s">
        <v>4</v>
      </c>
      <c r="C8" s="13" t="s">
        <v>5</v>
      </c>
      <c r="D8" s="14" t="s">
        <v>6</v>
      </c>
      <c r="E8" s="15" t="s">
        <v>4</v>
      </c>
      <c r="F8" s="15" t="s">
        <v>4</v>
      </c>
      <c r="G8" s="15"/>
      <c r="H8" s="15"/>
      <c r="I8" s="15"/>
      <c r="J8" s="15"/>
      <c r="K8" s="15"/>
      <c r="L8" s="15"/>
      <c r="M8" s="16">
        <v>0</v>
      </c>
      <c r="N8" s="7">
        <v>12539222245.120001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12539222245.120001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7133608468.5799999</v>
      </c>
      <c r="AD8" s="7">
        <v>7133608468.5799999</v>
      </c>
      <c r="AE8" s="7">
        <v>6989651307.3900003</v>
      </c>
      <c r="AF8" s="7">
        <v>0</v>
      </c>
      <c r="AG8" s="7">
        <v>0</v>
      </c>
      <c r="AH8" s="7">
        <v>4827160674.96</v>
      </c>
      <c r="AI8" s="7">
        <v>-4827160674.96</v>
      </c>
      <c r="AJ8" s="7">
        <v>6666629677.8299999</v>
      </c>
      <c r="AK8" s="8">
        <v>0</v>
      </c>
      <c r="AL8" s="7">
        <v>0</v>
      </c>
      <c r="AM8" s="8">
        <v>0</v>
      </c>
      <c r="AN8" s="7">
        <v>0</v>
      </c>
      <c r="AO8" s="21">
        <f>AE8/N8*100</f>
        <v>55.742303396131476</v>
      </c>
      <c r="AP8" s="9">
        <v>4827160674.96</v>
      </c>
      <c r="AQ8" s="22">
        <f>AE8/AP8*100</f>
        <v>144.79839760974852</v>
      </c>
    </row>
    <row r="9" spans="1:43" ht="38.25" x14ac:dyDescent="0.25">
      <c r="A9" s="12" t="s">
        <v>7</v>
      </c>
      <c r="B9" s="13" t="s">
        <v>4</v>
      </c>
      <c r="C9" s="13" t="s">
        <v>5</v>
      </c>
      <c r="D9" s="17" t="s">
        <v>8</v>
      </c>
      <c r="E9" s="13" t="s">
        <v>4</v>
      </c>
      <c r="F9" s="13" t="s">
        <v>4</v>
      </c>
      <c r="G9" s="13"/>
      <c r="H9" s="13"/>
      <c r="I9" s="13"/>
      <c r="J9" s="13"/>
      <c r="K9" s="13"/>
      <c r="L9" s="13"/>
      <c r="M9" s="4">
        <v>0</v>
      </c>
      <c r="N9" s="7">
        <v>10038689975.52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10038689975.52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6749921897.25</v>
      </c>
      <c r="AD9" s="7">
        <v>6749921897.25</v>
      </c>
      <c r="AE9" s="7">
        <v>6628820793.4799995</v>
      </c>
      <c r="AF9" s="7">
        <v>0</v>
      </c>
      <c r="AG9" s="7">
        <v>0</v>
      </c>
      <c r="AH9" s="7">
        <v>5871666353.0100002</v>
      </c>
      <c r="AI9" s="7">
        <v>-5871666353.0100002</v>
      </c>
      <c r="AJ9" s="7">
        <v>8481294307.0100002</v>
      </c>
      <c r="AK9" s="8">
        <v>0</v>
      </c>
      <c r="AL9" s="7">
        <v>0</v>
      </c>
      <c r="AM9" s="8">
        <v>0</v>
      </c>
      <c r="AN9" s="7">
        <v>0</v>
      </c>
      <c r="AO9" s="21">
        <f t="shared" ref="AO9:AO28" si="0">AE9/N9*100</f>
        <v>66.032727473851779</v>
      </c>
      <c r="AP9" s="9">
        <v>5871666353.0100002</v>
      </c>
      <c r="AQ9" s="22">
        <f t="shared" ref="AQ9:AQ28" si="1">AE9/AP9*100</f>
        <v>112.89505218704836</v>
      </c>
    </row>
    <row r="10" spans="1:43" ht="38.25" x14ac:dyDescent="0.25">
      <c r="A10" s="12" t="s">
        <v>9</v>
      </c>
      <c r="B10" s="13" t="s">
        <v>4</v>
      </c>
      <c r="C10" s="13" t="s">
        <v>5</v>
      </c>
      <c r="D10" s="17" t="s">
        <v>10</v>
      </c>
      <c r="E10" s="13" t="s">
        <v>4</v>
      </c>
      <c r="F10" s="13" t="s">
        <v>4</v>
      </c>
      <c r="G10" s="13"/>
      <c r="H10" s="13"/>
      <c r="I10" s="13"/>
      <c r="J10" s="13"/>
      <c r="K10" s="13"/>
      <c r="L10" s="13"/>
      <c r="M10" s="4">
        <v>0</v>
      </c>
      <c r="N10" s="7">
        <v>10861658576.459999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10861658576.459999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7679006675.0299997</v>
      </c>
      <c r="AD10" s="7">
        <v>7679006675.0299997</v>
      </c>
      <c r="AE10" s="7">
        <v>7615335193.7399998</v>
      </c>
      <c r="AF10" s="7">
        <v>0</v>
      </c>
      <c r="AG10" s="7">
        <v>0</v>
      </c>
      <c r="AH10" s="7">
        <v>6076398261.7600002</v>
      </c>
      <c r="AI10" s="7">
        <v>-6076398261.7600002</v>
      </c>
      <c r="AJ10" s="7">
        <v>8338007044.8500004</v>
      </c>
      <c r="AK10" s="8">
        <v>0</v>
      </c>
      <c r="AL10" s="7">
        <v>0</v>
      </c>
      <c r="AM10" s="8">
        <v>0</v>
      </c>
      <c r="AN10" s="7">
        <v>0</v>
      </c>
      <c r="AO10" s="21">
        <f t="shared" si="0"/>
        <v>70.112084081195349</v>
      </c>
      <c r="AP10" s="9">
        <v>6076398261.7600002</v>
      </c>
      <c r="AQ10" s="22">
        <f t="shared" si="1"/>
        <v>125.32646587148247</v>
      </c>
    </row>
    <row r="11" spans="1:43" ht="38.25" x14ac:dyDescent="0.25">
      <c r="A11" s="12" t="s">
        <v>11</v>
      </c>
      <c r="B11" s="13" t="s">
        <v>4</v>
      </c>
      <c r="C11" s="13" t="s">
        <v>5</v>
      </c>
      <c r="D11" s="17" t="s">
        <v>12</v>
      </c>
      <c r="E11" s="13" t="s">
        <v>4</v>
      </c>
      <c r="F11" s="13" t="s">
        <v>4</v>
      </c>
      <c r="G11" s="13"/>
      <c r="H11" s="13"/>
      <c r="I11" s="13"/>
      <c r="J11" s="13"/>
      <c r="K11" s="13"/>
      <c r="L11" s="13"/>
      <c r="M11" s="4">
        <v>0</v>
      </c>
      <c r="N11" s="7">
        <v>1353144922.45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1353144922.45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1149604263.21</v>
      </c>
      <c r="AD11" s="7">
        <v>1149604263.21</v>
      </c>
      <c r="AE11" s="7">
        <v>1116969826.1900001</v>
      </c>
      <c r="AF11" s="7">
        <v>0</v>
      </c>
      <c r="AG11" s="7">
        <v>0</v>
      </c>
      <c r="AH11" s="7">
        <v>329912726.94999999</v>
      </c>
      <c r="AI11" s="7">
        <v>-329912726.94999999</v>
      </c>
      <c r="AJ11" s="7">
        <v>461419438.43000001</v>
      </c>
      <c r="AK11" s="8">
        <v>0</v>
      </c>
      <c r="AL11" s="7">
        <v>0</v>
      </c>
      <c r="AM11" s="8">
        <v>0</v>
      </c>
      <c r="AN11" s="7">
        <v>0</v>
      </c>
      <c r="AO11" s="21">
        <f t="shared" si="0"/>
        <v>82.546208292872123</v>
      </c>
      <c r="AP11" s="9">
        <v>329912726.94999999</v>
      </c>
      <c r="AQ11" s="22">
        <f t="shared" si="1"/>
        <v>338.56524315270889</v>
      </c>
    </row>
    <row r="12" spans="1:43" ht="51" x14ac:dyDescent="0.25">
      <c r="A12" s="12" t="s">
        <v>13</v>
      </c>
      <c r="B12" s="13" t="s">
        <v>4</v>
      </c>
      <c r="C12" s="13" t="s">
        <v>5</v>
      </c>
      <c r="D12" s="17" t="s">
        <v>14</v>
      </c>
      <c r="E12" s="13" t="s">
        <v>4</v>
      </c>
      <c r="F12" s="13" t="s">
        <v>4</v>
      </c>
      <c r="G12" s="13"/>
      <c r="H12" s="13"/>
      <c r="I12" s="13"/>
      <c r="J12" s="13"/>
      <c r="K12" s="13"/>
      <c r="L12" s="13"/>
      <c r="M12" s="4">
        <v>0</v>
      </c>
      <c r="N12" s="7">
        <v>341947881.38999999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341947881.38999999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215980916.22</v>
      </c>
      <c r="AD12" s="7">
        <v>215980916.22</v>
      </c>
      <c r="AE12" s="7">
        <v>204280117.93000001</v>
      </c>
      <c r="AF12" s="7">
        <v>0</v>
      </c>
      <c r="AG12" s="7">
        <v>0</v>
      </c>
      <c r="AH12" s="7">
        <v>174435153.44</v>
      </c>
      <c r="AI12" s="7">
        <v>-174435153.44</v>
      </c>
      <c r="AJ12" s="7">
        <v>276433883.02999997</v>
      </c>
      <c r="AK12" s="8">
        <v>0</v>
      </c>
      <c r="AL12" s="7">
        <v>0</v>
      </c>
      <c r="AM12" s="8">
        <v>0</v>
      </c>
      <c r="AN12" s="7">
        <v>0</v>
      </c>
      <c r="AO12" s="21">
        <f t="shared" si="0"/>
        <v>59.74013264817205</v>
      </c>
      <c r="AP12" s="9">
        <v>174435153.44</v>
      </c>
      <c r="AQ12" s="22">
        <f t="shared" si="1"/>
        <v>117.10948963063555</v>
      </c>
    </row>
    <row r="13" spans="1:43" ht="38.25" x14ac:dyDescent="0.25">
      <c r="A13" s="12" t="s">
        <v>15</v>
      </c>
      <c r="B13" s="13" t="s">
        <v>4</v>
      </c>
      <c r="C13" s="13" t="s">
        <v>5</v>
      </c>
      <c r="D13" s="17" t="s">
        <v>16</v>
      </c>
      <c r="E13" s="13" t="s">
        <v>4</v>
      </c>
      <c r="F13" s="13" t="s">
        <v>4</v>
      </c>
      <c r="G13" s="13"/>
      <c r="H13" s="13"/>
      <c r="I13" s="13"/>
      <c r="J13" s="13"/>
      <c r="K13" s="13"/>
      <c r="L13" s="13"/>
      <c r="M13" s="4">
        <v>0</v>
      </c>
      <c r="N13" s="7">
        <v>122703933.98999999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122703933.98999999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15020129.970000001</v>
      </c>
      <c r="AD13" s="7">
        <v>15020129.970000001</v>
      </c>
      <c r="AE13" s="7">
        <v>15010453.43</v>
      </c>
      <c r="AF13" s="7">
        <v>0</v>
      </c>
      <c r="AG13" s="7">
        <v>0</v>
      </c>
      <c r="AH13" s="7">
        <v>8247468.2000000002</v>
      </c>
      <c r="AI13" s="7">
        <v>-8247468.2000000002</v>
      </c>
      <c r="AJ13" s="7">
        <v>88955383.269999996</v>
      </c>
      <c r="AK13" s="8">
        <v>0</v>
      </c>
      <c r="AL13" s="7">
        <v>0</v>
      </c>
      <c r="AM13" s="8">
        <v>0</v>
      </c>
      <c r="AN13" s="7">
        <v>0</v>
      </c>
      <c r="AO13" s="21">
        <f t="shared" si="0"/>
        <v>12.233066163325542</v>
      </c>
      <c r="AP13" s="9">
        <v>8247468.2000000002</v>
      </c>
      <c r="AQ13" s="22">
        <f t="shared" si="1"/>
        <v>182.00074333114736</v>
      </c>
    </row>
    <row r="14" spans="1:43" ht="51" x14ac:dyDescent="0.25">
      <c r="A14" s="12" t="s">
        <v>17</v>
      </c>
      <c r="B14" s="13" t="s">
        <v>4</v>
      </c>
      <c r="C14" s="13" t="s">
        <v>5</v>
      </c>
      <c r="D14" s="17" t="s">
        <v>18</v>
      </c>
      <c r="E14" s="13" t="s">
        <v>4</v>
      </c>
      <c r="F14" s="13" t="s">
        <v>4</v>
      </c>
      <c r="G14" s="13"/>
      <c r="H14" s="13"/>
      <c r="I14" s="13"/>
      <c r="J14" s="13"/>
      <c r="K14" s="13"/>
      <c r="L14" s="13"/>
      <c r="M14" s="4">
        <v>0</v>
      </c>
      <c r="N14" s="7">
        <v>609507064.51999998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609507064.51999998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580674312.82000005</v>
      </c>
      <c r="AD14" s="7">
        <v>580674312.82000005</v>
      </c>
      <c r="AE14" s="7">
        <v>569540039.32000005</v>
      </c>
      <c r="AF14" s="7">
        <v>0</v>
      </c>
      <c r="AG14" s="7">
        <v>0</v>
      </c>
      <c r="AH14" s="7">
        <v>427642960.45999998</v>
      </c>
      <c r="AI14" s="7">
        <v>-427642960.45999998</v>
      </c>
      <c r="AJ14" s="7">
        <v>576596678.85000002</v>
      </c>
      <c r="AK14" s="8">
        <v>0</v>
      </c>
      <c r="AL14" s="7">
        <v>0</v>
      </c>
      <c r="AM14" s="8">
        <v>0</v>
      </c>
      <c r="AN14" s="7">
        <v>0</v>
      </c>
      <c r="AO14" s="21">
        <f t="shared" si="0"/>
        <v>93.442729785014905</v>
      </c>
      <c r="AP14" s="9">
        <v>427642960.45999998</v>
      </c>
      <c r="AQ14" s="22">
        <f t="shared" si="1"/>
        <v>133.18120300808098</v>
      </c>
    </row>
    <row r="15" spans="1:43" ht="38.25" x14ac:dyDescent="0.25">
      <c r="A15" s="12" t="s">
        <v>53</v>
      </c>
      <c r="B15" s="13" t="s">
        <v>4</v>
      </c>
      <c r="C15" s="13" t="s">
        <v>5</v>
      </c>
      <c r="D15" s="17" t="s">
        <v>19</v>
      </c>
      <c r="E15" s="13" t="s">
        <v>4</v>
      </c>
      <c r="F15" s="13" t="s">
        <v>4</v>
      </c>
      <c r="G15" s="13"/>
      <c r="H15" s="13"/>
      <c r="I15" s="13"/>
      <c r="J15" s="13"/>
      <c r="K15" s="13"/>
      <c r="L15" s="13"/>
      <c r="M15" s="4">
        <v>0</v>
      </c>
      <c r="N15" s="7">
        <v>220512998.83000001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220512998.83000001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137484756.83000001</v>
      </c>
      <c r="AD15" s="7">
        <v>137484756.83000001</v>
      </c>
      <c r="AE15" s="7">
        <v>124290833.17</v>
      </c>
      <c r="AF15" s="7">
        <v>0</v>
      </c>
      <c r="AG15" s="7">
        <v>0</v>
      </c>
      <c r="AH15" s="7">
        <v>114204865.28</v>
      </c>
      <c r="AI15" s="7">
        <v>-114204865.28</v>
      </c>
      <c r="AJ15" s="7">
        <v>197461101.34999999</v>
      </c>
      <c r="AK15" s="8">
        <v>0</v>
      </c>
      <c r="AL15" s="7">
        <v>0</v>
      </c>
      <c r="AM15" s="8">
        <v>0</v>
      </c>
      <c r="AN15" s="7">
        <v>0</v>
      </c>
      <c r="AO15" s="21">
        <f t="shared" si="0"/>
        <v>56.364402021406221</v>
      </c>
      <c r="AP15" s="9">
        <v>114204865.28</v>
      </c>
      <c r="AQ15" s="22">
        <f t="shared" si="1"/>
        <v>108.83146953964867</v>
      </c>
    </row>
    <row r="16" spans="1:43" ht="38.25" x14ac:dyDescent="0.25">
      <c r="A16" s="12" t="s">
        <v>20</v>
      </c>
      <c r="B16" s="13" t="s">
        <v>4</v>
      </c>
      <c r="C16" s="13" t="s">
        <v>5</v>
      </c>
      <c r="D16" s="17" t="s">
        <v>21</v>
      </c>
      <c r="E16" s="13" t="s">
        <v>4</v>
      </c>
      <c r="F16" s="13" t="s">
        <v>4</v>
      </c>
      <c r="G16" s="13"/>
      <c r="H16" s="13"/>
      <c r="I16" s="13"/>
      <c r="J16" s="13"/>
      <c r="K16" s="13"/>
      <c r="L16" s="13"/>
      <c r="M16" s="4">
        <v>0</v>
      </c>
      <c r="N16" s="7">
        <v>7230342440.1800003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7230342440.1800003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3891538361.0999999</v>
      </c>
      <c r="AD16" s="7">
        <v>3891538361.0999999</v>
      </c>
      <c r="AE16" s="7">
        <v>3365749074.6199999</v>
      </c>
      <c r="AF16" s="7">
        <v>0</v>
      </c>
      <c r="AG16" s="7">
        <v>0</v>
      </c>
      <c r="AH16" s="7">
        <v>2387729757.2199998</v>
      </c>
      <c r="AI16" s="7">
        <v>-2387729757.2199998</v>
      </c>
      <c r="AJ16" s="7">
        <v>6293978943.3599997</v>
      </c>
      <c r="AK16" s="8">
        <v>0</v>
      </c>
      <c r="AL16" s="7">
        <v>0</v>
      </c>
      <c r="AM16" s="8">
        <v>0</v>
      </c>
      <c r="AN16" s="7">
        <v>0</v>
      </c>
      <c r="AO16" s="21">
        <f t="shared" si="0"/>
        <v>46.550341183234593</v>
      </c>
      <c r="AP16" s="9">
        <v>2387729757.2199998</v>
      </c>
      <c r="AQ16" s="22">
        <f t="shared" si="1"/>
        <v>140.96021815042815</v>
      </c>
    </row>
    <row r="17" spans="1:43" ht="63.75" x14ac:dyDescent="0.25">
      <c r="A17" s="12" t="s">
        <v>22</v>
      </c>
      <c r="B17" s="13" t="s">
        <v>4</v>
      </c>
      <c r="C17" s="13" t="s">
        <v>5</v>
      </c>
      <c r="D17" s="17" t="s">
        <v>23</v>
      </c>
      <c r="E17" s="13" t="s">
        <v>4</v>
      </c>
      <c r="F17" s="13" t="s">
        <v>4</v>
      </c>
      <c r="G17" s="13"/>
      <c r="H17" s="13"/>
      <c r="I17" s="13"/>
      <c r="J17" s="13"/>
      <c r="K17" s="13"/>
      <c r="L17" s="13"/>
      <c r="M17" s="4">
        <v>0</v>
      </c>
      <c r="N17" s="7">
        <v>989310639.14999998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989259886.46000004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525368075.13999999</v>
      </c>
      <c r="AD17" s="7">
        <v>525368075.13999999</v>
      </c>
      <c r="AE17" s="7">
        <v>525003217.70999998</v>
      </c>
      <c r="AF17" s="7">
        <v>0</v>
      </c>
      <c r="AG17" s="7">
        <v>0</v>
      </c>
      <c r="AH17" s="7">
        <v>424561003.25999999</v>
      </c>
      <c r="AI17" s="7">
        <v>-424561003.25999999</v>
      </c>
      <c r="AJ17" s="7">
        <v>649969674.82000005</v>
      </c>
      <c r="AK17" s="8">
        <v>0</v>
      </c>
      <c r="AL17" s="7">
        <v>0</v>
      </c>
      <c r="AM17" s="8">
        <v>0</v>
      </c>
      <c r="AN17" s="7">
        <v>0</v>
      </c>
      <c r="AO17" s="21">
        <f t="shared" si="0"/>
        <v>53.067580286114627</v>
      </c>
      <c r="AP17" s="9">
        <v>424561003.25999999</v>
      </c>
      <c r="AQ17" s="22">
        <f t="shared" si="1"/>
        <v>123.65789926035421</v>
      </c>
    </row>
    <row r="18" spans="1:43" ht="38.25" x14ac:dyDescent="0.25">
      <c r="A18" s="12" t="s">
        <v>24</v>
      </c>
      <c r="B18" s="13" t="s">
        <v>4</v>
      </c>
      <c r="C18" s="13" t="s">
        <v>5</v>
      </c>
      <c r="D18" s="17" t="s">
        <v>25</v>
      </c>
      <c r="E18" s="13" t="s">
        <v>4</v>
      </c>
      <c r="F18" s="13" t="s">
        <v>4</v>
      </c>
      <c r="G18" s="13"/>
      <c r="H18" s="13"/>
      <c r="I18" s="13"/>
      <c r="J18" s="13"/>
      <c r="K18" s="13"/>
      <c r="L18" s="13"/>
      <c r="M18" s="4">
        <v>0</v>
      </c>
      <c r="N18" s="7">
        <v>222933590.72999999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222933590.72999999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155173492.53</v>
      </c>
      <c r="AD18" s="7">
        <v>155173492.53</v>
      </c>
      <c r="AE18" s="7">
        <v>154721531.81</v>
      </c>
      <c r="AF18" s="7">
        <v>0</v>
      </c>
      <c r="AG18" s="7">
        <v>0</v>
      </c>
      <c r="AH18" s="7">
        <v>148883006.75</v>
      </c>
      <c r="AI18" s="7">
        <v>-148883006.75</v>
      </c>
      <c r="AJ18" s="7">
        <v>223146050.81</v>
      </c>
      <c r="AK18" s="8">
        <v>0</v>
      </c>
      <c r="AL18" s="7">
        <v>0</v>
      </c>
      <c r="AM18" s="8">
        <v>0</v>
      </c>
      <c r="AN18" s="7">
        <v>0</v>
      </c>
      <c r="AO18" s="21">
        <f t="shared" si="0"/>
        <v>69.402520859849616</v>
      </c>
      <c r="AP18" s="9">
        <v>149663006.75</v>
      </c>
      <c r="AQ18" s="22">
        <f t="shared" si="1"/>
        <v>103.37994349428637</v>
      </c>
    </row>
    <row r="19" spans="1:43" ht="38.25" x14ac:dyDescent="0.25">
      <c r="A19" s="12" t="s">
        <v>26</v>
      </c>
      <c r="B19" s="13" t="s">
        <v>4</v>
      </c>
      <c r="C19" s="13" t="s">
        <v>5</v>
      </c>
      <c r="D19" s="17" t="s">
        <v>27</v>
      </c>
      <c r="E19" s="13" t="s">
        <v>4</v>
      </c>
      <c r="F19" s="13" t="s">
        <v>4</v>
      </c>
      <c r="G19" s="13"/>
      <c r="H19" s="13"/>
      <c r="I19" s="13"/>
      <c r="J19" s="13"/>
      <c r="K19" s="13"/>
      <c r="L19" s="13"/>
      <c r="M19" s="4">
        <v>0</v>
      </c>
      <c r="N19" s="7">
        <v>239144437.41999999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239144437.41999999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118017247.45999999</v>
      </c>
      <c r="AD19" s="7">
        <v>118017247.45999999</v>
      </c>
      <c r="AE19" s="7">
        <v>114297500.14</v>
      </c>
      <c r="AF19" s="7">
        <v>0</v>
      </c>
      <c r="AG19" s="7">
        <v>0</v>
      </c>
      <c r="AH19" s="7">
        <v>38156833.990000002</v>
      </c>
      <c r="AI19" s="7">
        <v>-38156833.990000002</v>
      </c>
      <c r="AJ19" s="7">
        <v>140529722.91999999</v>
      </c>
      <c r="AK19" s="8">
        <v>0</v>
      </c>
      <c r="AL19" s="7">
        <v>0</v>
      </c>
      <c r="AM19" s="8">
        <v>0</v>
      </c>
      <c r="AN19" s="7">
        <v>0</v>
      </c>
      <c r="AO19" s="21">
        <f t="shared" si="0"/>
        <v>47.794337753825225</v>
      </c>
      <c r="AP19" s="9">
        <v>38156833.990000002</v>
      </c>
      <c r="AQ19" s="22">
        <f t="shared" si="1"/>
        <v>299.54660328987109</v>
      </c>
    </row>
    <row r="20" spans="1:43" ht="51" x14ac:dyDescent="0.25">
      <c r="A20" s="12" t="s">
        <v>28</v>
      </c>
      <c r="B20" s="13" t="s">
        <v>4</v>
      </c>
      <c r="C20" s="13" t="s">
        <v>5</v>
      </c>
      <c r="D20" s="17" t="s">
        <v>29</v>
      </c>
      <c r="E20" s="13" t="s">
        <v>4</v>
      </c>
      <c r="F20" s="13" t="s">
        <v>4</v>
      </c>
      <c r="G20" s="13"/>
      <c r="H20" s="13"/>
      <c r="I20" s="13"/>
      <c r="J20" s="13"/>
      <c r="K20" s="13"/>
      <c r="L20" s="13"/>
      <c r="M20" s="4">
        <v>0</v>
      </c>
      <c r="N20" s="7">
        <v>5955953597.8199997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5955953597.8199997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4030445792.71</v>
      </c>
      <c r="AD20" s="7">
        <v>4030445792.71</v>
      </c>
      <c r="AE20" s="7">
        <v>3994943636.8499999</v>
      </c>
      <c r="AF20" s="7">
        <v>0</v>
      </c>
      <c r="AG20" s="7">
        <v>0</v>
      </c>
      <c r="AH20" s="7">
        <v>3362987019.9099998</v>
      </c>
      <c r="AI20" s="7">
        <v>-3362987019.9099998</v>
      </c>
      <c r="AJ20" s="7">
        <v>5085039848.9700003</v>
      </c>
      <c r="AK20" s="8">
        <v>0</v>
      </c>
      <c r="AL20" s="7">
        <v>0</v>
      </c>
      <c r="AM20" s="8">
        <v>0</v>
      </c>
      <c r="AN20" s="7">
        <v>0</v>
      </c>
      <c r="AO20" s="21">
        <f t="shared" si="0"/>
        <v>67.074794510021547</v>
      </c>
      <c r="AP20" s="9">
        <v>3362987019.9099998</v>
      </c>
      <c r="AQ20" s="22">
        <f t="shared" si="1"/>
        <v>118.79152709179688</v>
      </c>
    </row>
    <row r="21" spans="1:43" ht="51" x14ac:dyDescent="0.25">
      <c r="A21" s="12" t="s">
        <v>30</v>
      </c>
      <c r="B21" s="13" t="s">
        <v>4</v>
      </c>
      <c r="C21" s="13" t="s">
        <v>5</v>
      </c>
      <c r="D21" s="17" t="s">
        <v>31</v>
      </c>
      <c r="E21" s="13" t="s">
        <v>4</v>
      </c>
      <c r="F21" s="13" t="s">
        <v>4</v>
      </c>
      <c r="G21" s="13"/>
      <c r="H21" s="13"/>
      <c r="I21" s="13"/>
      <c r="J21" s="13"/>
      <c r="K21" s="13"/>
      <c r="L21" s="13"/>
      <c r="M21" s="4">
        <v>0</v>
      </c>
      <c r="N21" s="7">
        <v>1546983663.01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1546983663.01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1108688803</v>
      </c>
      <c r="AD21" s="7">
        <v>1108688803</v>
      </c>
      <c r="AE21" s="7">
        <v>1014573922.11</v>
      </c>
      <c r="AF21" s="7">
        <v>0</v>
      </c>
      <c r="AG21" s="7">
        <v>0</v>
      </c>
      <c r="AH21" s="7">
        <v>945178438.44000006</v>
      </c>
      <c r="AI21" s="7">
        <v>-945178438.44000006</v>
      </c>
      <c r="AJ21" s="7">
        <v>1460235536.97</v>
      </c>
      <c r="AK21" s="8">
        <v>0</v>
      </c>
      <c r="AL21" s="7">
        <v>0</v>
      </c>
      <c r="AM21" s="8">
        <v>0</v>
      </c>
      <c r="AN21" s="7">
        <v>0</v>
      </c>
      <c r="AO21" s="21">
        <f t="shared" si="0"/>
        <v>65.584010120437938</v>
      </c>
      <c r="AP21" s="9">
        <v>945178438.44000006</v>
      </c>
      <c r="AQ21" s="22">
        <f t="shared" si="1"/>
        <v>107.34205107180988</v>
      </c>
    </row>
    <row r="22" spans="1:43" ht="42" customHeight="1" x14ac:dyDescent="0.25">
      <c r="A22" s="12" t="s">
        <v>32</v>
      </c>
      <c r="B22" s="13" t="s">
        <v>4</v>
      </c>
      <c r="C22" s="13" t="s">
        <v>5</v>
      </c>
      <c r="D22" s="17" t="s">
        <v>33</v>
      </c>
      <c r="E22" s="13" t="s">
        <v>4</v>
      </c>
      <c r="F22" s="13" t="s">
        <v>4</v>
      </c>
      <c r="G22" s="13"/>
      <c r="H22" s="13"/>
      <c r="I22" s="13"/>
      <c r="J22" s="13"/>
      <c r="K22" s="13"/>
      <c r="L22" s="13"/>
      <c r="M22" s="4">
        <v>0</v>
      </c>
      <c r="N22" s="7">
        <v>25663098.260000002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25663098.260000002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16199073.710000001</v>
      </c>
      <c r="AD22" s="7">
        <v>16199073.710000001</v>
      </c>
      <c r="AE22" s="7">
        <v>15984073.710000001</v>
      </c>
      <c r="AF22" s="7">
        <v>0</v>
      </c>
      <c r="AG22" s="7">
        <v>0</v>
      </c>
      <c r="AH22" s="7">
        <v>12127032.73</v>
      </c>
      <c r="AI22" s="7">
        <v>-12127032.73</v>
      </c>
      <c r="AJ22" s="7">
        <v>18748634.75</v>
      </c>
      <c r="AK22" s="8">
        <v>0</v>
      </c>
      <c r="AL22" s="7">
        <v>0</v>
      </c>
      <c r="AM22" s="8">
        <v>0</v>
      </c>
      <c r="AN22" s="7">
        <v>0</v>
      </c>
      <c r="AO22" s="21">
        <f t="shared" si="0"/>
        <v>62.284271166563343</v>
      </c>
      <c r="AP22" s="9">
        <v>12127032.73</v>
      </c>
      <c r="AQ22" s="22">
        <f t="shared" si="1"/>
        <v>131.80531516550133</v>
      </c>
    </row>
    <row r="23" spans="1:43" ht="38.25" x14ac:dyDescent="0.25">
      <c r="A23" s="12" t="s">
        <v>34</v>
      </c>
      <c r="B23" s="13" t="s">
        <v>4</v>
      </c>
      <c r="C23" s="13" t="s">
        <v>5</v>
      </c>
      <c r="D23" s="17" t="s">
        <v>35</v>
      </c>
      <c r="E23" s="13" t="s">
        <v>4</v>
      </c>
      <c r="F23" s="13" t="s">
        <v>4</v>
      </c>
      <c r="G23" s="13"/>
      <c r="H23" s="13"/>
      <c r="I23" s="13"/>
      <c r="J23" s="13"/>
      <c r="K23" s="13"/>
      <c r="L23" s="13"/>
      <c r="M23" s="4">
        <v>0</v>
      </c>
      <c r="N23" s="7">
        <v>983245813.86000001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983245813.86000001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573219638.00999999</v>
      </c>
      <c r="AD23" s="7">
        <v>573219638.00999999</v>
      </c>
      <c r="AE23" s="7">
        <v>544179822.12</v>
      </c>
      <c r="AF23" s="7">
        <v>0</v>
      </c>
      <c r="AG23" s="7">
        <v>0</v>
      </c>
      <c r="AH23" s="7">
        <v>170499120.91</v>
      </c>
      <c r="AI23" s="7">
        <v>-170499120.91</v>
      </c>
      <c r="AJ23" s="7">
        <v>388718770.73000002</v>
      </c>
      <c r="AK23" s="8">
        <v>0</v>
      </c>
      <c r="AL23" s="7">
        <v>0</v>
      </c>
      <c r="AM23" s="8">
        <v>0</v>
      </c>
      <c r="AN23" s="7">
        <v>0</v>
      </c>
      <c r="AO23" s="21">
        <f t="shared" si="0"/>
        <v>55.345246778491074</v>
      </c>
      <c r="AP23" s="9">
        <v>170499120.91</v>
      </c>
      <c r="AQ23" s="22">
        <f t="shared" si="1"/>
        <v>319.1686967155988</v>
      </c>
    </row>
    <row r="24" spans="1:43" ht="38.25" x14ac:dyDescent="0.25">
      <c r="A24" s="12" t="s">
        <v>36</v>
      </c>
      <c r="B24" s="13" t="s">
        <v>4</v>
      </c>
      <c r="C24" s="13" t="s">
        <v>5</v>
      </c>
      <c r="D24" s="17" t="s">
        <v>37</v>
      </c>
      <c r="E24" s="13" t="s">
        <v>4</v>
      </c>
      <c r="F24" s="13" t="s">
        <v>4</v>
      </c>
      <c r="G24" s="13"/>
      <c r="H24" s="13"/>
      <c r="I24" s="13"/>
      <c r="J24" s="13"/>
      <c r="K24" s="13"/>
      <c r="L24" s="13"/>
      <c r="M24" s="4">
        <v>0</v>
      </c>
      <c r="N24" s="7">
        <v>913356162.29999995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913356162.29999995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675449567.13999999</v>
      </c>
      <c r="AD24" s="7">
        <v>675449567.13999999</v>
      </c>
      <c r="AE24" s="7">
        <v>646245658.96000004</v>
      </c>
      <c r="AF24" s="7">
        <v>0</v>
      </c>
      <c r="AG24" s="7">
        <v>0</v>
      </c>
      <c r="AH24" s="7">
        <v>104061420.13</v>
      </c>
      <c r="AI24" s="7">
        <v>-104061420.13</v>
      </c>
      <c r="AJ24" s="7">
        <v>638854350</v>
      </c>
      <c r="AK24" s="8">
        <v>0</v>
      </c>
      <c r="AL24" s="7">
        <v>0</v>
      </c>
      <c r="AM24" s="8">
        <v>0</v>
      </c>
      <c r="AN24" s="7">
        <v>0</v>
      </c>
      <c r="AO24" s="21">
        <f t="shared" si="0"/>
        <v>70.755055435618218</v>
      </c>
      <c r="AP24" s="9">
        <v>104061420.13</v>
      </c>
      <c r="AQ24" s="22">
        <f t="shared" si="1"/>
        <v>621.02329388996407</v>
      </c>
    </row>
    <row r="25" spans="1:43" ht="51" x14ac:dyDescent="0.25">
      <c r="A25" s="12" t="s">
        <v>38</v>
      </c>
      <c r="B25" s="13" t="s">
        <v>4</v>
      </c>
      <c r="C25" s="13" t="s">
        <v>5</v>
      </c>
      <c r="D25" s="17" t="s">
        <v>39</v>
      </c>
      <c r="E25" s="13" t="s">
        <v>4</v>
      </c>
      <c r="F25" s="13" t="s">
        <v>4</v>
      </c>
      <c r="G25" s="13"/>
      <c r="H25" s="13"/>
      <c r="I25" s="13"/>
      <c r="J25" s="13"/>
      <c r="K25" s="13"/>
      <c r="L25" s="13"/>
      <c r="M25" s="4">
        <v>0</v>
      </c>
      <c r="N25" s="7">
        <v>667514356.16999996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667514356.16999996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314247034.94999999</v>
      </c>
      <c r="AD25" s="7">
        <v>314247034.94999999</v>
      </c>
      <c r="AE25" s="7">
        <v>268308214.91999999</v>
      </c>
      <c r="AF25" s="7">
        <v>0</v>
      </c>
      <c r="AG25" s="7">
        <v>0</v>
      </c>
      <c r="AH25" s="7">
        <v>134839586.19999999</v>
      </c>
      <c r="AI25" s="7">
        <v>-134839586.19999999</v>
      </c>
      <c r="AJ25" s="7">
        <v>547830986.83000004</v>
      </c>
      <c r="AK25" s="8">
        <v>0</v>
      </c>
      <c r="AL25" s="7">
        <v>0</v>
      </c>
      <c r="AM25" s="8">
        <v>0</v>
      </c>
      <c r="AN25" s="7">
        <v>0</v>
      </c>
      <c r="AO25" s="21">
        <f t="shared" si="0"/>
        <v>40.195122762523525</v>
      </c>
      <c r="AP25" s="9">
        <v>134839586.19999999</v>
      </c>
      <c r="AQ25" s="22">
        <f t="shared" si="1"/>
        <v>198.98326780833744</v>
      </c>
    </row>
    <row r="26" spans="1:43" ht="51" x14ac:dyDescent="0.25">
      <c r="A26" s="12" t="s">
        <v>40</v>
      </c>
      <c r="B26" s="13" t="s">
        <v>4</v>
      </c>
      <c r="C26" s="13" t="s">
        <v>5</v>
      </c>
      <c r="D26" s="17" t="s">
        <v>41</v>
      </c>
      <c r="E26" s="13" t="s">
        <v>4</v>
      </c>
      <c r="F26" s="13" t="s">
        <v>4</v>
      </c>
      <c r="G26" s="13"/>
      <c r="H26" s="13"/>
      <c r="I26" s="13"/>
      <c r="J26" s="13"/>
      <c r="K26" s="13"/>
      <c r="L26" s="13"/>
      <c r="M26" s="4">
        <v>0</v>
      </c>
      <c r="N26" s="7">
        <v>1097840892.55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1097840892.55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518870805.55000001</v>
      </c>
      <c r="AD26" s="7">
        <v>518870805.55000001</v>
      </c>
      <c r="AE26" s="7">
        <v>451771969.55000001</v>
      </c>
      <c r="AF26" s="7">
        <v>0</v>
      </c>
      <c r="AG26" s="7">
        <v>0</v>
      </c>
      <c r="AH26" s="7">
        <v>701300683.20000005</v>
      </c>
      <c r="AI26" s="7">
        <v>-701300683.20000005</v>
      </c>
      <c r="AJ26" s="7">
        <v>1146631564.5699999</v>
      </c>
      <c r="AK26" s="8">
        <v>0</v>
      </c>
      <c r="AL26" s="7">
        <v>0</v>
      </c>
      <c r="AM26" s="8">
        <v>0</v>
      </c>
      <c r="AN26" s="7">
        <v>0</v>
      </c>
      <c r="AO26" s="21">
        <f t="shared" si="0"/>
        <v>41.150951163847679</v>
      </c>
      <c r="AP26" s="9">
        <v>701300683.20000005</v>
      </c>
      <c r="AQ26" s="22">
        <f t="shared" si="1"/>
        <v>64.419154347403023</v>
      </c>
    </row>
    <row r="27" spans="1:43" ht="38.25" x14ac:dyDescent="0.25">
      <c r="A27" s="12" t="s">
        <v>42</v>
      </c>
      <c r="B27" s="13" t="s">
        <v>4</v>
      </c>
      <c r="C27" s="13" t="s">
        <v>5</v>
      </c>
      <c r="D27" s="17" t="s">
        <v>43</v>
      </c>
      <c r="E27" s="13" t="s">
        <v>4</v>
      </c>
      <c r="F27" s="13" t="s">
        <v>4</v>
      </c>
      <c r="G27" s="13"/>
      <c r="H27" s="13"/>
      <c r="I27" s="13"/>
      <c r="J27" s="13"/>
      <c r="K27" s="13"/>
      <c r="L27" s="13"/>
      <c r="M27" s="4">
        <v>0</v>
      </c>
      <c r="N27" s="7">
        <v>1180546743.3800001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1180546743.3800001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902448238.61000001</v>
      </c>
      <c r="AD27" s="7">
        <v>902448238.61000001</v>
      </c>
      <c r="AE27" s="7">
        <v>847417274.12</v>
      </c>
      <c r="AF27" s="7">
        <v>0</v>
      </c>
      <c r="AG27" s="7">
        <v>0</v>
      </c>
      <c r="AH27" s="7">
        <v>656505440.69000006</v>
      </c>
      <c r="AI27" s="7">
        <v>-656505440.69000006</v>
      </c>
      <c r="AJ27" s="7">
        <v>921533977.63999999</v>
      </c>
      <c r="AK27" s="8">
        <v>0</v>
      </c>
      <c r="AL27" s="7">
        <v>0</v>
      </c>
      <c r="AM27" s="8">
        <v>0</v>
      </c>
      <c r="AN27" s="7">
        <v>0</v>
      </c>
      <c r="AO27" s="21">
        <f t="shared" si="0"/>
        <v>71.781763735485498</v>
      </c>
      <c r="AP27" s="9">
        <v>656505440.69000006</v>
      </c>
      <c r="AQ27" s="22">
        <f t="shared" si="1"/>
        <v>129.08000781065087</v>
      </c>
    </row>
    <row r="28" spans="1:43" ht="12.75" customHeight="1" x14ac:dyDescent="0.25">
      <c r="A28" s="25" t="s">
        <v>44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8">
        <v>0</v>
      </c>
      <c r="N28" s="19">
        <v>57140223033.110001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>
        <v>35207094461.269989</v>
      </c>
      <c r="AF28" s="19">
        <v>0</v>
      </c>
      <c r="AG28" s="19">
        <v>0</v>
      </c>
      <c r="AH28" s="19">
        <v>26916497807.490002</v>
      </c>
      <c r="AI28" s="19">
        <v>-26916497807.490002</v>
      </c>
      <c r="AJ28" s="19">
        <v>42602015576.990005</v>
      </c>
      <c r="AK28" s="19">
        <v>0</v>
      </c>
      <c r="AL28" s="19">
        <v>0</v>
      </c>
      <c r="AM28" s="19">
        <v>0</v>
      </c>
      <c r="AN28" s="19">
        <v>0</v>
      </c>
      <c r="AO28" s="19">
        <f t="shared" si="0"/>
        <v>61.615255580765194</v>
      </c>
      <c r="AP28" s="19">
        <v>26917277807.490002</v>
      </c>
      <c r="AQ28" s="19">
        <f t="shared" si="1"/>
        <v>130.79738119533494</v>
      </c>
    </row>
    <row r="29" spans="1:43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 t="s">
        <v>1</v>
      </c>
      <c r="Y29" s="10"/>
      <c r="Z29" s="10"/>
      <c r="AA29" s="10"/>
      <c r="AB29" s="10"/>
      <c r="AC29" s="10"/>
      <c r="AD29" s="10" t="s">
        <v>1</v>
      </c>
      <c r="AE29" s="10"/>
      <c r="AF29" s="10"/>
      <c r="AG29" s="10"/>
      <c r="AH29" s="10" t="s">
        <v>1</v>
      </c>
      <c r="AI29" s="10"/>
      <c r="AJ29" s="10"/>
      <c r="AK29" s="10"/>
      <c r="AL29" s="10"/>
      <c r="AM29" s="10"/>
      <c r="AN29" s="10"/>
      <c r="AO29" s="10"/>
      <c r="AP29" s="11"/>
      <c r="AQ29" s="11"/>
    </row>
    <row r="30" spans="1:43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2"/>
    </row>
  </sheetData>
  <mergeCells count="31">
    <mergeCell ref="AO6:AO7"/>
    <mergeCell ref="AP6:AP7"/>
    <mergeCell ref="AQ6:AQ7"/>
    <mergeCell ref="A2:AQ4"/>
    <mergeCell ref="AI6:AI7"/>
    <mergeCell ref="AG6:AG7"/>
    <mergeCell ref="AJ6:AJ7"/>
    <mergeCell ref="AK6:AK7"/>
    <mergeCell ref="AL6:AL7"/>
    <mergeCell ref="AM6:AM7"/>
    <mergeCell ref="AN6:AN7"/>
    <mergeCell ref="A1:N1"/>
    <mergeCell ref="A5:AN5"/>
    <mergeCell ref="AE6:AE7"/>
    <mergeCell ref="AF6:AF7"/>
    <mergeCell ref="B6:B7"/>
    <mergeCell ref="C6:C7"/>
    <mergeCell ref="D6:D7"/>
    <mergeCell ref="E6:E7"/>
    <mergeCell ref="F6:F7"/>
    <mergeCell ref="G6:G7"/>
    <mergeCell ref="H6:H7"/>
    <mergeCell ref="A30:AD30"/>
    <mergeCell ref="A28:L28"/>
    <mergeCell ref="A6:A7"/>
    <mergeCell ref="N6:N7"/>
    <mergeCell ref="I6:I7"/>
    <mergeCell ref="J6:J7"/>
    <mergeCell ref="K6:K7"/>
    <mergeCell ref="L6:L7"/>
    <mergeCell ref="M6:M7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2019-10-08T14:53:22Z</dcterms:created>
  <dcterms:modified xsi:type="dcterms:W3CDTF">2020-10-05T14:19:02Z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