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user\БЮДЖЕТНЫЙ\0_общие документы\открытость бюджетных данных\Исполнение\2018 год\"/>
    </mc:Choice>
  </mc:AlternateContent>
  <bookViews>
    <workbookView xWindow="0" yWindow="0" windowWidth="24075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E22" i="1"/>
  <c r="D26" i="1" l="1"/>
  <c r="C26" i="1"/>
  <c r="F26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3" i="1"/>
  <c r="E26" i="1" l="1"/>
  <c r="G26" i="1"/>
</calcChain>
</file>

<file path=xl/sharedStrings.xml><?xml version="1.0" encoding="utf-8"?>
<sst xmlns="http://schemas.openxmlformats.org/spreadsheetml/2006/main" count="50" uniqueCount="50">
  <si>
    <t>0100000000</t>
  </si>
  <si>
    <t>0200000000</t>
  </si>
  <si>
    <t>0300000000</t>
  </si>
  <si>
    <t>0400000000</t>
  </si>
  <si>
    <t>0500000000</t>
  </si>
  <si>
    <t>0600000000</t>
  </si>
  <si>
    <t>0700000000</t>
  </si>
  <si>
    <t>0800000000</t>
  </si>
  <si>
    <t>1000000000</t>
  </si>
  <si>
    <t>1100000000</t>
  </si>
  <si>
    <t>1200000000</t>
  </si>
  <si>
    <t>1300000000</t>
  </si>
  <si>
    <t>1400000000</t>
  </si>
  <si>
    <t>1500000000</t>
  </si>
  <si>
    <t>1700000000</t>
  </si>
  <si>
    <t>1800000000</t>
  </si>
  <si>
    <t>1900000000</t>
  </si>
  <si>
    <t>2100000000</t>
  </si>
  <si>
    <t>Итого:</t>
  </si>
  <si>
    <t xml:space="preserve">Процент исполне-ния </t>
  </si>
  <si>
    <t>Государственная программа Ивановской области "Развитие здравоохранения Ивановской области"</t>
  </si>
  <si>
    <t>Государственная программа Ивановской области "Социальная поддержка граждан в Ивановской области"</t>
  </si>
  <si>
    <t>Государственная программа Ивановской области "Содействие занятости насления Ивановской области"</t>
  </si>
  <si>
    <t>Государственная программа Ивановской области "Культура Ивановской области"</t>
  </si>
  <si>
    <t>Государственная программа Ивановской области "Обеспечение безопасности граждан и профилактика правонарушений в Ивановской области"</t>
  </si>
  <si>
    <t>Государственная программа Ивановской области "Охрана окружающей среды Ивановской области"</t>
  </si>
  <si>
    <t>Государственная программа Ивановской области "Экономической развитие и инновационная экономика Ивановской области"</t>
  </si>
  <si>
    <t>Государственная программа Ивановской области "Информационное общество Ивановской области"</t>
  </si>
  <si>
    <t>Государственная программа Ивановской области "Развитие транспортной системы Ивановской области"</t>
  </si>
  <si>
    <t>Государственная программа Ивановской области "Развитие сельского хозяйства и регулирование рынков сельскохозяйственной продукции, сырья и продовольствия Ивановской области"</t>
  </si>
  <si>
    <t>Государственная программа Ивановской области "Развитие лесного хозяйства Ивановской области"</t>
  </si>
  <si>
    <t>Государственная программа Ивановской области "Развитие водохозяйственного комплекса Ивановской области"</t>
  </si>
  <si>
    <t>Государственная программа Ивановской области "Долгосрочная сбалансированность и устойчивость бюджетной системы Ивановской области"</t>
  </si>
  <si>
    <t>Государственная программа Ивановской области "Совешенствование институтов государственного управления и местного самоуправления Ивановской области"</t>
  </si>
  <si>
    <t>Государственная программа Ивановской области "Управление имуществом Ивановской области и земельными ресурсами"</t>
  </si>
  <si>
    <t>Государственная программа Ивановской области "Обеспечение доступным и комфортным жильем, объектами инженерной инфраструктуры и услугами жилищно-коммунального хозяйства населения Ивановской области"</t>
  </si>
  <si>
    <t>Государственная программа Ивановской области "Развитие физической культуры и спорта в Ивановской области"</t>
  </si>
  <si>
    <t>Наимнование государственной программы</t>
  </si>
  <si>
    <t>ЦСТ</t>
  </si>
  <si>
    <t>Государственная программа Ивановской области "Развитие образования Ивановской области"</t>
  </si>
  <si>
    <t>Государственная программа Ивановской области "Формирование современной городской среды"</t>
  </si>
  <si>
    <r>
      <t>Государственная программа Ивановской области "Обеспечение доступным и комфортным жильем населения Ивановской области</t>
    </r>
    <r>
      <rPr>
        <b/>
        <sz val="11"/>
        <color theme="1"/>
        <rFont val="Times New Roman"/>
        <family val="1"/>
        <charset val="204"/>
      </rPr>
      <t>"</t>
    </r>
  </si>
  <si>
    <t>Государственная программа Ивановской области "Обеспечение услугами жилищно-коммунального хозяйства населения Ивановской области"</t>
  </si>
  <si>
    <t>Государственная программа Ивановской области "Развитие культуры и туризма в Ивановской области"</t>
  </si>
  <si>
    <t>Утверждено на 2018 год, руб.</t>
  </si>
  <si>
    <t xml:space="preserve">Уровень изменений по сравне-нию с соответст-вующим периодом 2017 года,% </t>
  </si>
  <si>
    <t>Исполнено за 
I полугодие 
2018 года, руб.</t>
  </si>
  <si>
    <t>Исполнено за
 I полугодие
2017 года, руб.</t>
  </si>
  <si>
    <t xml:space="preserve">Государственная программа Ивановской области "Развитие туризма в Ивановской области"
</t>
  </si>
  <si>
    <t>Исполнение 
областного бюджета по расходам в разрезе государственных программ Ивановской области
за I полугодие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</si>
</sst>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4">
      <alignment vertical="top" wrapText="1"/>
    </xf>
    <xf numFmtId="49" fontId="4" fillId="0" borderId="4">
      <alignment horizontal="center" vertical="top" shrinkToFit="1"/>
    </xf>
    <xf numFmtId="4" fontId="3" fillId="2" borderId="4">
      <alignment horizontal="right" vertical="top" shrinkToFit="1"/>
    </xf>
    <xf numFmtId="4" fontId="3" fillId="2" borderId="4">
      <alignment horizontal="right" vertical="top" shrinkToFit="1"/>
    </xf>
    <xf numFmtId="0" fontId="3" fillId="0" borderId="4">
      <alignment vertical="top" wrapText="1"/>
    </xf>
    <xf numFmtId="49" fontId="4" fillId="0" borderId="4">
      <alignment horizontal="center" vertical="top" shrinkToFit="1"/>
    </xf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justify"/>
    </xf>
    <xf numFmtId="0" fontId="1" fillId="0" borderId="1" xfId="0" applyFont="1" applyBorder="1" applyAlignment="1">
      <alignment vertical="justify"/>
    </xf>
    <xf numFmtId="0" fontId="1" fillId="0" borderId="1" xfId="0" applyFont="1" applyBorder="1" applyAlignment="1">
      <alignment vertical="justify" wrapText="1"/>
    </xf>
    <xf numFmtId="0" fontId="2" fillId="0" borderId="1" xfId="0" applyFont="1" applyBorder="1" applyAlignment="1">
      <alignment horizontal="center" vertical="justify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center" vertical="top"/>
    </xf>
    <xf numFmtId="49" fontId="5" fillId="0" borderId="5" xfId="2" applyNumberFormat="1" applyFont="1" applyBorder="1" applyProtection="1">
      <alignment horizontal="center" vertical="top" shrinkToFit="1"/>
    </xf>
    <xf numFmtId="4" fontId="5" fillId="0" borderId="1" xfId="0" applyNumberFormat="1" applyFont="1" applyFill="1" applyBorder="1" applyAlignment="1" applyProtection="1">
      <alignment horizontal="right" vertical="top" shrinkToFit="1"/>
    </xf>
    <xf numFmtId="4" fontId="6" fillId="0" borderId="1" xfId="0" applyNumberFormat="1" applyFont="1" applyFill="1" applyBorder="1" applyAlignment="1" applyProtection="1">
      <alignment horizontal="right" vertical="top" shrinkToFit="1"/>
    </xf>
    <xf numFmtId="49" fontId="2" fillId="0" borderId="3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top" wrapText="1"/>
    </xf>
  </cellXfs>
  <cellStyles count="7">
    <cellStyle name="xl29" xfId="2"/>
    <cellStyle name="xl33" xfId="5"/>
    <cellStyle name="xl34" xfId="6"/>
    <cellStyle name="xl35" xfId="4"/>
    <cellStyle name="xl36" xfId="1"/>
    <cellStyle name="xl37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sqref="A1:G1"/>
    </sheetView>
  </sheetViews>
  <sheetFormatPr defaultRowHeight="15" x14ac:dyDescent="0.25"/>
  <cols>
    <col min="1" max="1" width="56.28515625" style="4" customWidth="1"/>
    <col min="2" max="2" width="20.42578125" style="10" hidden="1" customWidth="1"/>
    <col min="3" max="3" width="20" style="8" customWidth="1"/>
    <col min="4" max="4" width="18.85546875" style="8" customWidth="1"/>
    <col min="5" max="5" width="10" style="9" customWidth="1"/>
    <col min="6" max="6" width="17.42578125" style="8" customWidth="1"/>
    <col min="7" max="7" width="12.140625" style="9" customWidth="1"/>
  </cols>
  <sheetData>
    <row r="1" spans="1:7" ht="45.75" customHeight="1" x14ac:dyDescent="0.25">
      <c r="A1" s="16" t="s">
        <v>49</v>
      </c>
      <c r="B1" s="16"/>
      <c r="C1" s="16"/>
      <c r="D1" s="16"/>
      <c r="E1" s="16"/>
      <c r="F1" s="16"/>
      <c r="G1" s="16"/>
    </row>
    <row r="2" spans="1:7" ht="132" customHeight="1" x14ac:dyDescent="0.25">
      <c r="A2" s="7" t="s">
        <v>37</v>
      </c>
      <c r="B2" s="1" t="s">
        <v>38</v>
      </c>
      <c r="C2" s="2" t="s">
        <v>44</v>
      </c>
      <c r="D2" s="2" t="s">
        <v>46</v>
      </c>
      <c r="E2" s="3" t="s">
        <v>19</v>
      </c>
      <c r="F2" s="2" t="s">
        <v>47</v>
      </c>
      <c r="G2" s="3" t="s">
        <v>45</v>
      </c>
    </row>
    <row r="3" spans="1:7" ht="30" x14ac:dyDescent="0.25">
      <c r="A3" s="6" t="s">
        <v>20</v>
      </c>
      <c r="B3" s="11" t="s">
        <v>0</v>
      </c>
      <c r="C3" s="12">
        <v>6390747597.3999996</v>
      </c>
      <c r="D3" s="12">
        <v>2624814883.73</v>
      </c>
      <c r="E3" s="12">
        <f>D3*100/C3</f>
        <v>41.072110011008334</v>
      </c>
      <c r="F3" s="12">
        <v>2667741028.6300001</v>
      </c>
      <c r="G3" s="12">
        <f>D3*100/F3</f>
        <v>98.390917842499704</v>
      </c>
    </row>
    <row r="4" spans="1:7" ht="30" x14ac:dyDescent="0.25">
      <c r="A4" s="6" t="s">
        <v>39</v>
      </c>
      <c r="B4" s="11" t="s">
        <v>1</v>
      </c>
      <c r="C4" s="12">
        <v>8193782277.9300003</v>
      </c>
      <c r="D4" s="12">
        <v>4126545337.5700002</v>
      </c>
      <c r="E4" s="12">
        <f t="shared" ref="E4:E26" si="0">D4*100/C4</f>
        <v>50.36191099054308</v>
      </c>
      <c r="F4" s="12">
        <v>3339400403.3899999</v>
      </c>
      <c r="G4" s="12">
        <f t="shared" ref="G4:G26" si="1">D4*100/F4</f>
        <v>123.57144514269473</v>
      </c>
    </row>
    <row r="5" spans="1:7" ht="30" x14ac:dyDescent="0.25">
      <c r="A5" s="6" t="s">
        <v>21</v>
      </c>
      <c r="B5" s="11" t="s">
        <v>2</v>
      </c>
      <c r="C5" s="12">
        <v>7696210949.21</v>
      </c>
      <c r="D5" s="12">
        <v>3782836372.9200001</v>
      </c>
      <c r="E5" s="12">
        <f t="shared" si="0"/>
        <v>49.151932007636823</v>
      </c>
      <c r="F5" s="12">
        <v>3499162313.2800002</v>
      </c>
      <c r="G5" s="12">
        <f t="shared" si="1"/>
        <v>108.1069134336353</v>
      </c>
    </row>
    <row r="6" spans="1:7" ht="30" x14ac:dyDescent="0.25">
      <c r="A6" s="6" t="s">
        <v>22</v>
      </c>
      <c r="B6" s="11" t="s">
        <v>4</v>
      </c>
      <c r="C6" s="12">
        <v>437916361.45999998</v>
      </c>
      <c r="D6" s="12">
        <v>164504261.78999999</v>
      </c>
      <c r="E6" s="12">
        <f t="shared" si="0"/>
        <v>37.565223925762382</v>
      </c>
      <c r="F6" s="12">
        <v>192032348.97</v>
      </c>
      <c r="G6" s="12">
        <f t="shared" si="1"/>
        <v>85.6648698369562</v>
      </c>
    </row>
    <row r="7" spans="1:7" ht="45" x14ac:dyDescent="0.25">
      <c r="A7" s="6" t="s">
        <v>24</v>
      </c>
      <c r="B7" s="11" t="s">
        <v>6</v>
      </c>
      <c r="C7" s="12">
        <v>288556871.81</v>
      </c>
      <c r="D7" s="12">
        <v>105905046.45999999</v>
      </c>
      <c r="E7" s="12">
        <f t="shared" si="0"/>
        <v>36.701619959940885</v>
      </c>
      <c r="F7" s="12">
        <v>102270951.94</v>
      </c>
      <c r="G7" s="12">
        <f t="shared" si="1"/>
        <v>103.55339854676629</v>
      </c>
    </row>
    <row r="8" spans="1:7" ht="30" x14ac:dyDescent="0.25">
      <c r="A8" s="6" t="s">
        <v>25</v>
      </c>
      <c r="B8" s="11" t="s">
        <v>7</v>
      </c>
      <c r="C8" s="12">
        <v>26074356.84</v>
      </c>
      <c r="D8" s="12">
        <v>4964798.9000000004</v>
      </c>
      <c r="E8" s="12">
        <f t="shared" si="0"/>
        <v>19.04092565145703</v>
      </c>
      <c r="F8" s="12">
        <v>5038977.71</v>
      </c>
      <c r="G8" s="12">
        <f t="shared" si="1"/>
        <v>98.527899620337891</v>
      </c>
    </row>
    <row r="9" spans="1:7" ht="45" x14ac:dyDescent="0.25">
      <c r="A9" s="6" t="s">
        <v>26</v>
      </c>
      <c r="B9" s="11" t="s">
        <v>8</v>
      </c>
      <c r="C9" s="12">
        <v>539043407.89999998</v>
      </c>
      <c r="D9" s="12">
        <v>22222920.199999999</v>
      </c>
      <c r="E9" s="12">
        <f t="shared" si="0"/>
        <v>4.1226587459024557</v>
      </c>
      <c r="F9" s="12">
        <v>21701454.449999999</v>
      </c>
      <c r="G9" s="12">
        <f t="shared" si="1"/>
        <v>102.40290691668365</v>
      </c>
    </row>
    <row r="10" spans="1:7" ht="30" x14ac:dyDescent="0.25">
      <c r="A10" s="6" t="s">
        <v>27</v>
      </c>
      <c r="B10" s="11" t="s">
        <v>9</v>
      </c>
      <c r="C10" s="12">
        <v>203651601.25</v>
      </c>
      <c r="D10" s="12">
        <v>65905391.960000001</v>
      </c>
      <c r="E10" s="12">
        <f t="shared" si="0"/>
        <v>32.36183342309959</v>
      </c>
      <c r="F10" s="12">
        <v>51323689.189999998</v>
      </c>
      <c r="G10" s="12">
        <f t="shared" si="1"/>
        <v>128.41125219198219</v>
      </c>
    </row>
    <row r="11" spans="1:7" ht="30" x14ac:dyDescent="0.25">
      <c r="A11" s="6" t="s">
        <v>28</v>
      </c>
      <c r="B11" s="11" t="s">
        <v>10</v>
      </c>
      <c r="C11" s="12">
        <v>3241174180.1300001</v>
      </c>
      <c r="D11" s="12">
        <v>792862133.73000002</v>
      </c>
      <c r="E11" s="12">
        <f t="shared" si="0"/>
        <v>24.462188381933831</v>
      </c>
      <c r="F11" s="12">
        <v>901088015.02999997</v>
      </c>
      <c r="G11" s="12">
        <f t="shared" si="1"/>
        <v>87.989421732970584</v>
      </c>
    </row>
    <row r="12" spans="1:7" ht="60" x14ac:dyDescent="0.25">
      <c r="A12" s="6" t="s">
        <v>29</v>
      </c>
      <c r="B12" s="11" t="s">
        <v>11</v>
      </c>
      <c r="C12" s="12">
        <v>527310074.19</v>
      </c>
      <c r="D12" s="12">
        <v>332157467.25999999</v>
      </c>
      <c r="E12" s="12">
        <f t="shared" si="0"/>
        <v>62.990920052158394</v>
      </c>
      <c r="F12" s="12">
        <v>358566254.35000002</v>
      </c>
      <c r="G12" s="12">
        <f t="shared" si="1"/>
        <v>92.634893337111933</v>
      </c>
    </row>
    <row r="13" spans="1:7" ht="30" x14ac:dyDescent="0.25">
      <c r="A13" s="6" t="s">
        <v>30</v>
      </c>
      <c r="B13" s="11" t="s">
        <v>12</v>
      </c>
      <c r="C13" s="12">
        <v>184198044.74000001</v>
      </c>
      <c r="D13" s="12">
        <v>80980322.090000004</v>
      </c>
      <c r="E13" s="12">
        <f t="shared" si="0"/>
        <v>43.963725133079279</v>
      </c>
      <c r="F13" s="12">
        <v>94263998.510000005</v>
      </c>
      <c r="G13" s="12">
        <f t="shared" si="1"/>
        <v>85.908006630345938</v>
      </c>
    </row>
    <row r="14" spans="1:7" ht="30.75" customHeight="1" x14ac:dyDescent="0.25">
      <c r="A14" s="6" t="s">
        <v>31</v>
      </c>
      <c r="B14" s="11" t="s">
        <v>13</v>
      </c>
      <c r="C14" s="12">
        <v>47924020.210000001</v>
      </c>
      <c r="D14" s="12">
        <v>13547896.42</v>
      </c>
      <c r="E14" s="12">
        <f t="shared" si="0"/>
        <v>28.26953239864682</v>
      </c>
      <c r="F14" s="12">
        <v>21824089.5</v>
      </c>
      <c r="G14" s="12">
        <f t="shared" si="1"/>
        <v>62.077716552619528</v>
      </c>
    </row>
    <row r="15" spans="1:7" ht="45" x14ac:dyDescent="0.25">
      <c r="A15" s="6" t="s">
        <v>32</v>
      </c>
      <c r="B15" s="11" t="s">
        <v>14</v>
      </c>
      <c r="C15" s="12">
        <v>5248285463.1199999</v>
      </c>
      <c r="D15" s="12">
        <v>2424574801.77</v>
      </c>
      <c r="E15" s="12">
        <f t="shared" si="0"/>
        <v>46.197464273001628</v>
      </c>
      <c r="F15" s="12">
        <v>2770671897.4299998</v>
      </c>
      <c r="G15" s="12">
        <f t="shared" si="1"/>
        <v>87.508549966488985</v>
      </c>
    </row>
    <row r="16" spans="1:7" ht="60" x14ac:dyDescent="0.25">
      <c r="A16" s="6" t="s">
        <v>33</v>
      </c>
      <c r="B16" s="11" t="s">
        <v>15</v>
      </c>
      <c r="C16" s="12">
        <v>1395141332.04</v>
      </c>
      <c r="D16" s="12">
        <v>615892855.49000001</v>
      </c>
      <c r="E16" s="12">
        <f t="shared" si="0"/>
        <v>44.145552951931457</v>
      </c>
      <c r="F16" s="12">
        <v>597866817.66999996</v>
      </c>
      <c r="G16" s="12">
        <f t="shared" si="1"/>
        <v>103.01505908795055</v>
      </c>
    </row>
    <row r="17" spans="1:7" ht="45" x14ac:dyDescent="0.25">
      <c r="A17" s="6" t="s">
        <v>34</v>
      </c>
      <c r="B17" s="11" t="s">
        <v>16</v>
      </c>
      <c r="C17" s="12">
        <v>17710802.969999999</v>
      </c>
      <c r="D17" s="12">
        <v>6333729.2599999998</v>
      </c>
      <c r="E17" s="12">
        <f t="shared" si="0"/>
        <v>35.761954275752416</v>
      </c>
      <c r="F17" s="13">
        <v>76000</v>
      </c>
      <c r="G17" s="12">
        <f t="shared" si="1"/>
        <v>8333.8542894736838</v>
      </c>
    </row>
    <row r="18" spans="1:7" ht="29.25" customHeight="1" x14ac:dyDescent="0.25">
      <c r="A18" s="5" t="s">
        <v>36</v>
      </c>
      <c r="B18" s="11" t="s">
        <v>17</v>
      </c>
      <c r="C18" s="12">
        <v>171046885.37</v>
      </c>
      <c r="D18" s="12">
        <v>50784003.619999997</v>
      </c>
      <c r="E18" s="12">
        <f t="shared" si="0"/>
        <v>29.690107194963886</v>
      </c>
      <c r="F18" s="13">
        <v>55434636.729999997</v>
      </c>
      <c r="G18" s="12">
        <f>D18*100/F18</f>
        <v>91.610600548080839</v>
      </c>
    </row>
    <row r="19" spans="1:7" ht="30" x14ac:dyDescent="0.25">
      <c r="A19" s="5" t="s">
        <v>40</v>
      </c>
      <c r="C19" s="12">
        <v>265050044.74000001</v>
      </c>
      <c r="D19" s="12"/>
      <c r="E19" s="12"/>
      <c r="F19" s="13"/>
      <c r="G19" s="12"/>
    </row>
    <row r="20" spans="1:7" ht="45" x14ac:dyDescent="0.25">
      <c r="A20" s="5" t="s">
        <v>41</v>
      </c>
      <c r="C20" s="12">
        <v>639714758.65999997</v>
      </c>
      <c r="D20" s="12">
        <v>95811726.379999995</v>
      </c>
      <c r="E20" s="12">
        <f t="shared" si="0"/>
        <v>14.977257454665461</v>
      </c>
      <c r="F20" s="13"/>
      <c r="G20" s="12"/>
    </row>
    <row r="21" spans="1:7" ht="45" x14ac:dyDescent="0.25">
      <c r="A21" s="5" t="s">
        <v>42</v>
      </c>
      <c r="C21" s="12">
        <v>1112023960.77</v>
      </c>
      <c r="D21" s="12">
        <v>727593268.30999994</v>
      </c>
      <c r="E21" s="12">
        <f t="shared" si="0"/>
        <v>65.429639466238825</v>
      </c>
      <c r="F21" s="13"/>
      <c r="G21" s="12"/>
    </row>
    <row r="22" spans="1:7" ht="30" x14ac:dyDescent="0.25">
      <c r="A22" s="5" t="s">
        <v>43</v>
      </c>
      <c r="C22" s="12">
        <v>864683859.53999996</v>
      </c>
      <c r="D22" s="12">
        <v>460420887.19999999</v>
      </c>
      <c r="E22" s="12">
        <f>D22*100/C22</f>
        <v>53.247309073739117</v>
      </c>
      <c r="F22" s="13"/>
      <c r="G22" s="12"/>
    </row>
    <row r="23" spans="1:7" ht="63.75" customHeight="1" x14ac:dyDescent="0.25">
      <c r="A23" s="6" t="s">
        <v>35</v>
      </c>
      <c r="B23" s="11" t="s">
        <v>3</v>
      </c>
      <c r="C23" s="12"/>
      <c r="D23" s="12"/>
      <c r="E23" s="12"/>
      <c r="F23" s="13">
        <v>1056342979.72</v>
      </c>
      <c r="G23" s="12"/>
    </row>
    <row r="24" spans="1:7" ht="33.75" customHeight="1" x14ac:dyDescent="0.25">
      <c r="A24" s="6" t="s">
        <v>48</v>
      </c>
      <c r="B24" s="11"/>
      <c r="C24" s="12"/>
      <c r="D24" s="12"/>
      <c r="E24" s="12"/>
      <c r="F24" s="13">
        <v>498767.57</v>
      </c>
      <c r="G24" s="12"/>
    </row>
    <row r="25" spans="1:7" ht="30" x14ac:dyDescent="0.25">
      <c r="A25" s="6" t="s">
        <v>23</v>
      </c>
      <c r="B25" s="11" t="s">
        <v>5</v>
      </c>
      <c r="C25" s="12"/>
      <c r="D25" s="12"/>
      <c r="E25" s="12"/>
      <c r="F25" s="12">
        <v>269119773.99000001</v>
      </c>
      <c r="G25" s="12"/>
    </row>
    <row r="26" spans="1:7" x14ac:dyDescent="0.25">
      <c r="A26" s="14" t="s">
        <v>18</v>
      </c>
      <c r="B26" s="15"/>
      <c r="C26" s="12">
        <f>SUM(C3:C25)</f>
        <v>37490246850.280006</v>
      </c>
      <c r="D26" s="12">
        <f>SUM(D3:D25)</f>
        <v>16498658105.060001</v>
      </c>
      <c r="E26" s="12">
        <f t="shared" si="0"/>
        <v>44.007867355337986</v>
      </c>
      <c r="F26" s="12">
        <f>SUM(F3:F25)</f>
        <v>16004424398.060001</v>
      </c>
      <c r="G26" s="12">
        <f t="shared" si="1"/>
        <v>103.08810673041081</v>
      </c>
    </row>
    <row r="27" spans="1:7" x14ac:dyDescent="0.25">
      <c r="B27" s="4"/>
      <c r="C27" s="4"/>
      <c r="D27" s="4"/>
      <c r="E27" s="4"/>
      <c r="F27" s="4"/>
      <c r="G27" s="4"/>
    </row>
    <row r="28" spans="1:7" x14ac:dyDescent="0.25">
      <c r="B28" s="4"/>
      <c r="C28" s="4"/>
      <c r="D28" s="4"/>
      <c r="E28" s="4"/>
      <c r="F28" s="4"/>
      <c r="G28" s="4"/>
    </row>
    <row r="29" spans="1:7" x14ac:dyDescent="0.25">
      <c r="B29" s="4"/>
      <c r="C29" s="4"/>
      <c r="D29" s="4"/>
      <c r="E29" s="4"/>
      <c r="F29" s="4"/>
      <c r="G29" s="4"/>
    </row>
  </sheetData>
  <mergeCells count="2">
    <mergeCell ref="A26:B26"/>
    <mergeCell ref="A1:G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 Анастасия Валерьевна</dc:creator>
  <cp:lastModifiedBy>Алена Сергеевна Елесина</cp:lastModifiedBy>
  <cp:lastPrinted>2018-08-03T09:42:21Z</cp:lastPrinted>
  <dcterms:created xsi:type="dcterms:W3CDTF">2006-09-16T00:00:00Z</dcterms:created>
  <dcterms:modified xsi:type="dcterms:W3CDTF">2018-08-15T08:22:06Z</dcterms:modified>
</cp:coreProperties>
</file>