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Лист1!$B$1:$M$33</definedName>
  </definedNames>
  <calcPr calcId="145621"/>
</workbook>
</file>

<file path=xl/calcChain.xml><?xml version="1.0" encoding="utf-8"?>
<calcChain xmlns="http://schemas.openxmlformats.org/spreadsheetml/2006/main">
  <c r="L33" i="1" l="1"/>
  <c r="I33" i="1"/>
  <c r="F33" i="1"/>
  <c r="K33" i="1"/>
  <c r="H33" i="1"/>
  <c r="E33" i="1"/>
</calcChain>
</file>

<file path=xl/sharedStrings.xml><?xml version="1.0" encoding="utf-8"?>
<sst xmlns="http://schemas.openxmlformats.org/spreadsheetml/2006/main" count="109" uniqueCount="75">
  <si>
    <t>Код</t>
  </si>
  <si>
    <t>Наименование</t>
  </si>
  <si>
    <t>Прогноз поступлений НДФЛ в бюджеты поселений на очередной финансовый год</t>
  </si>
  <si>
    <t>Сумма исчисленного налога на доходы физических лиц по форме 7-НДФЛ УФНС России по Ивановской области за отчетный год</t>
  </si>
  <si>
    <t>Налоговый потенциал по НДФЛ</t>
  </si>
  <si>
    <t>Прогноз поступлений ЗН в бюджеты поселений на очередной финансовый год</t>
  </si>
  <si>
    <t>Общая сумма земельного налога, подлежащего уплате в бюджет по форме 5-МН УФНС России по Ивановской области за отчетный год</t>
  </si>
  <si>
    <t>Налоговый потенциал по ЗН</t>
  </si>
  <si>
    <t>Прогноз поступлений налоговых доходов в бюджеты поселений на очередной финансовый год</t>
  </si>
  <si>
    <t>Налоговый потенциал по прочим видам налогов</t>
  </si>
  <si>
    <t>Налоговый потенциал поселения на очередной финансовый год</t>
  </si>
  <si>
    <t>Сумма корректировки налогового потенциала по НДФЛ на очередной финансовый год</t>
  </si>
  <si>
    <t>Единица измерения</t>
  </si>
  <si>
    <t>тысяча рублей</t>
  </si>
  <si>
    <t>Формула вычисления</t>
  </si>
  <si>
    <t>гр02</t>
  </si>
  <si>
    <t>гр03=гр01*гр02/СУММ(гр02)-гр10</t>
  </si>
  <si>
    <t>гр05</t>
  </si>
  <si>
    <t>гр06=гр04*гр05/СУММ(гр05)</t>
  </si>
  <si>
    <t>гр08=(гр07-гр01-гр04)*(гр03+гр06)/(СУММ(гр03)+гр04)</t>
  </si>
  <si>
    <t>гр09=гр03+гр06+гр08</t>
  </si>
  <si>
    <t>гр10</t>
  </si>
  <si>
    <t>1</t>
  </si>
  <si>
    <t>07.01</t>
  </si>
  <si>
    <t>Фурмановское городское поселение</t>
  </si>
  <si>
    <t>08.01</t>
  </si>
  <si>
    <t>Верхнеландеховское городское поселение</t>
  </si>
  <si>
    <t>09.01</t>
  </si>
  <si>
    <t>Каменское городское поселение</t>
  </si>
  <si>
    <t>09.02</t>
  </si>
  <si>
    <t>Новописцовское городское поселение</t>
  </si>
  <si>
    <t>09.03</t>
  </si>
  <si>
    <t>Старовичугское городское поселение</t>
  </si>
  <si>
    <t>10.01</t>
  </si>
  <si>
    <t>Гаврилово-Посадское городское поселение</t>
  </si>
  <si>
    <t>10.02</t>
  </si>
  <si>
    <t>Петровское городское поселение</t>
  </si>
  <si>
    <t>11.01</t>
  </si>
  <si>
    <t>Заволжское городское поселение</t>
  </si>
  <si>
    <t>13.01</t>
  </si>
  <si>
    <t>Ильинское городское поселение</t>
  </si>
  <si>
    <t>14.01</t>
  </si>
  <si>
    <t>Наволокское городское поселение</t>
  </si>
  <si>
    <t>15.01</t>
  </si>
  <si>
    <t>Комсомольское городское поселение</t>
  </si>
  <si>
    <t>16.01</t>
  </si>
  <si>
    <t>Лежневское городское поселение</t>
  </si>
  <si>
    <t>17.01</t>
  </si>
  <si>
    <t>Лухское городское поселение</t>
  </si>
  <si>
    <t>18.01</t>
  </si>
  <si>
    <t>Палехское городское поселение</t>
  </si>
  <si>
    <t>19.01</t>
  </si>
  <si>
    <t>Пестяковское городское поселение</t>
  </si>
  <si>
    <t>20.01</t>
  </si>
  <si>
    <t>Приволжское городское поселение</t>
  </si>
  <si>
    <t>20.02</t>
  </si>
  <si>
    <t>Плесское городское поселение</t>
  </si>
  <si>
    <t>21.01</t>
  </si>
  <si>
    <t>Пучежское городское поселение</t>
  </si>
  <si>
    <t>22.01</t>
  </si>
  <si>
    <t>Родниковское городское поселение</t>
  </si>
  <si>
    <t>23.02</t>
  </si>
  <si>
    <t>Савинское городское поселение</t>
  </si>
  <si>
    <t>24.01</t>
  </si>
  <si>
    <t>Нерльское городское поселение</t>
  </si>
  <si>
    <t>25.01</t>
  </si>
  <si>
    <t>Колобовское городское поселение</t>
  </si>
  <si>
    <t>26.01</t>
  </si>
  <si>
    <t>Южское городское поселение</t>
  </si>
  <si>
    <t>27.01</t>
  </si>
  <si>
    <t>Юрьевецкое городское поселение</t>
  </si>
  <si>
    <t>Итого</t>
  </si>
  <si>
    <t>X</t>
  </si>
  <si>
    <t>#Н/Д</t>
  </si>
  <si>
    <t>102.1.04 Расчет налогового потенциала городских  поселений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</si>
</sst>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49" fontId="1" fillId="2" borderId="5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tabSelected="1" topLeftCell="B1" workbookViewId="0">
      <selection activeCell="C2" sqref="C2:M2"/>
    </sheetView>
  </sheetViews>
  <sheetFormatPr defaultRowHeight="15" x14ac:dyDescent="0.25"/>
  <cols>
    <col min="1" max="1" width="0" hidden="1" customWidth="1"/>
    <col min="2" max="2" width="6" customWidth="1"/>
    <col min="3" max="3" width="40" customWidth="1"/>
    <col min="4" max="4" width="0" hidden="1" customWidth="1"/>
    <col min="5" max="6" width="17.28515625" customWidth="1"/>
    <col min="7" max="7" width="0" hidden="1" customWidth="1"/>
    <col min="8" max="9" width="17.28515625" customWidth="1"/>
    <col min="10" max="10" width="0" hidden="1" customWidth="1"/>
    <col min="11" max="13" width="17.285156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3"/>
      <c r="S1" s="3"/>
      <c r="T1" s="1"/>
      <c r="U1" s="1"/>
    </row>
    <row r="2" spans="1:21" ht="18" customHeight="1" x14ac:dyDescent="0.25">
      <c r="A2" s="1"/>
      <c r="B2" s="1"/>
      <c r="C2" s="4" t="s">
        <v>74</v>
      </c>
      <c r="D2" s="4"/>
      <c r="E2" s="4"/>
      <c r="F2" s="4"/>
      <c r="G2" s="4"/>
      <c r="H2" s="4"/>
      <c r="I2" s="4"/>
      <c r="J2" s="4"/>
      <c r="K2" s="4"/>
      <c r="L2" s="4"/>
      <c r="M2" s="4"/>
      <c r="N2" s="5"/>
      <c r="O2" s="6"/>
      <c r="P2" s="7"/>
      <c r="Q2" s="7"/>
      <c r="R2" s="7"/>
      <c r="S2" s="7"/>
      <c r="T2" s="7"/>
      <c r="U2" s="7"/>
    </row>
    <row r="3" spans="1:21" x14ac:dyDescent="0.25">
      <c r="A3" s="1"/>
      <c r="B3" s="8"/>
      <c r="C3" s="8"/>
      <c r="D3" s="9"/>
      <c r="E3" s="9"/>
      <c r="F3" s="9"/>
      <c r="G3" s="9"/>
      <c r="H3" s="9"/>
      <c r="I3" s="9"/>
      <c r="J3" s="9"/>
      <c r="K3" s="9"/>
      <c r="L3" s="9"/>
      <c r="M3" s="9"/>
      <c r="N3" s="1"/>
      <c r="O3" s="1"/>
      <c r="P3" s="1"/>
      <c r="Q3" s="1"/>
      <c r="R3" s="1"/>
      <c r="S3" s="1"/>
      <c r="T3" s="1"/>
      <c r="U3" s="1"/>
    </row>
    <row r="4" spans="1:21" x14ac:dyDescent="0.25">
      <c r="A4" s="10"/>
      <c r="B4" s="11" t="s">
        <v>0</v>
      </c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3"/>
      <c r="O4" s="6"/>
      <c r="P4" s="6"/>
      <c r="Q4" s="6"/>
      <c r="R4" s="1"/>
      <c r="S4" s="1"/>
      <c r="T4" s="1"/>
      <c r="U4" s="6"/>
    </row>
    <row r="5" spans="1:21" x14ac:dyDescent="0.25">
      <c r="A5" s="10"/>
      <c r="B5" s="14"/>
      <c r="C5" s="14"/>
      <c r="D5" s="15"/>
      <c r="E5" s="15"/>
      <c r="F5" s="15"/>
      <c r="G5" s="15"/>
      <c r="H5" s="15"/>
      <c r="I5" s="15"/>
      <c r="J5" s="15"/>
      <c r="K5" s="15"/>
      <c r="L5" s="15"/>
      <c r="M5" s="15"/>
      <c r="N5" s="13"/>
      <c r="O5" s="6"/>
      <c r="P5" s="6"/>
      <c r="Q5" s="6"/>
      <c r="R5" s="1"/>
      <c r="S5" s="1"/>
      <c r="T5" s="1"/>
      <c r="U5" s="6"/>
    </row>
    <row r="6" spans="1:21" ht="124.5" customHeight="1" x14ac:dyDescent="0.25">
      <c r="A6" s="10"/>
      <c r="B6" s="16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3"/>
      <c r="O6" s="6"/>
      <c r="P6" s="6"/>
      <c r="Q6" s="6"/>
      <c r="R6" s="1"/>
      <c r="S6" s="1"/>
      <c r="T6" s="1"/>
      <c r="U6" s="6"/>
    </row>
    <row r="7" spans="1:21" x14ac:dyDescent="0.25">
      <c r="A7" s="10"/>
      <c r="B7" s="18"/>
      <c r="C7" s="19" t="s">
        <v>12</v>
      </c>
      <c r="D7" s="20"/>
      <c r="E7" s="20" t="s">
        <v>13</v>
      </c>
      <c r="F7" s="20" t="s">
        <v>13</v>
      </c>
      <c r="G7" s="20"/>
      <c r="H7" s="20" t="s">
        <v>13</v>
      </c>
      <c r="I7" s="20" t="s">
        <v>13</v>
      </c>
      <c r="J7" s="20"/>
      <c r="K7" s="20" t="s">
        <v>13</v>
      </c>
      <c r="L7" s="20" t="s">
        <v>13</v>
      </c>
      <c r="M7" s="20" t="s">
        <v>13</v>
      </c>
      <c r="N7" s="13"/>
      <c r="O7" s="1"/>
      <c r="P7" s="1"/>
      <c r="Q7" s="1"/>
      <c r="R7" s="1"/>
      <c r="S7" s="1"/>
      <c r="T7" s="1"/>
      <c r="U7" s="1"/>
    </row>
    <row r="8" spans="1:21" ht="38.25" x14ac:dyDescent="0.25">
      <c r="A8" s="10"/>
      <c r="B8" s="21"/>
      <c r="C8" s="19" t="s">
        <v>14</v>
      </c>
      <c r="D8" s="22"/>
      <c r="E8" s="22" t="s">
        <v>15</v>
      </c>
      <c r="F8" s="22" t="s">
        <v>16</v>
      </c>
      <c r="G8" s="22"/>
      <c r="H8" s="22" t="s">
        <v>17</v>
      </c>
      <c r="I8" s="22" t="s">
        <v>18</v>
      </c>
      <c r="J8" s="22"/>
      <c r="K8" s="22" t="s">
        <v>19</v>
      </c>
      <c r="L8" s="22" t="s">
        <v>20</v>
      </c>
      <c r="M8" s="22" t="s">
        <v>21</v>
      </c>
      <c r="N8" s="13"/>
      <c r="O8" s="1"/>
      <c r="P8" s="1"/>
      <c r="Q8" s="1"/>
      <c r="R8" s="1"/>
      <c r="S8" s="1"/>
      <c r="T8" s="1"/>
      <c r="U8" s="1"/>
    </row>
    <row r="9" spans="1:21" x14ac:dyDescent="0.25">
      <c r="A9" s="23" t="s">
        <v>22</v>
      </c>
      <c r="B9" s="24" t="s">
        <v>23</v>
      </c>
      <c r="C9" s="25" t="s">
        <v>24</v>
      </c>
      <c r="D9" s="26">
        <v>0</v>
      </c>
      <c r="E9" s="27">
        <v>255718357</v>
      </c>
      <c r="F9" s="26">
        <v>119867.2202207301</v>
      </c>
      <c r="G9" s="26">
        <v>0</v>
      </c>
      <c r="H9" s="28">
        <v>21804</v>
      </c>
      <c r="I9" s="26">
        <v>20221.641156944199</v>
      </c>
      <c r="J9" s="26">
        <v>0</v>
      </c>
      <c r="K9" s="26">
        <v>5484.0062733763998</v>
      </c>
      <c r="L9" s="29">
        <v>145572.86765105071</v>
      </c>
      <c r="M9" s="28">
        <v>0</v>
      </c>
      <c r="N9" s="13"/>
      <c r="O9" s="30"/>
      <c r="P9" s="30"/>
      <c r="Q9" s="31"/>
      <c r="R9" s="6"/>
      <c r="S9" s="6"/>
      <c r="T9" s="31"/>
      <c r="U9" s="1"/>
    </row>
    <row r="10" spans="1:21" x14ac:dyDescent="0.25">
      <c r="A10" s="23" t="s">
        <v>22</v>
      </c>
      <c r="B10" s="24" t="s">
        <v>25</v>
      </c>
      <c r="C10" s="25" t="s">
        <v>26</v>
      </c>
      <c r="D10" s="26">
        <v>0</v>
      </c>
      <c r="E10" s="27">
        <v>15645152</v>
      </c>
      <c r="F10" s="26">
        <v>7333.6185253637996</v>
      </c>
      <c r="G10" s="26">
        <v>0</v>
      </c>
      <c r="H10" s="28">
        <v>597</v>
      </c>
      <c r="I10" s="26">
        <v>553.67454461090006</v>
      </c>
      <c r="J10" s="26">
        <v>0</v>
      </c>
      <c r="K10" s="26">
        <v>308.76091254030001</v>
      </c>
      <c r="L10" s="29">
        <v>8196.0539825150008</v>
      </c>
      <c r="M10" s="28">
        <v>0</v>
      </c>
      <c r="N10" s="13"/>
      <c r="O10" s="30"/>
      <c r="P10" s="30"/>
      <c r="Q10" s="31"/>
      <c r="R10" s="6"/>
      <c r="S10" s="6"/>
      <c r="T10" s="31"/>
      <c r="U10" s="1"/>
    </row>
    <row r="11" spans="1:21" x14ac:dyDescent="0.25">
      <c r="A11" s="23" t="s">
        <v>22</v>
      </c>
      <c r="B11" s="24" t="s">
        <v>27</v>
      </c>
      <c r="C11" s="25" t="s">
        <v>28</v>
      </c>
      <c r="D11" s="26">
        <v>0</v>
      </c>
      <c r="E11" s="27">
        <v>19762202</v>
      </c>
      <c r="F11" s="26">
        <v>9263.4734829793997</v>
      </c>
      <c r="G11" s="26">
        <v>0</v>
      </c>
      <c r="H11" s="28">
        <v>1349</v>
      </c>
      <c r="I11" s="26">
        <v>1251.1004366499999</v>
      </c>
      <c r="J11" s="26">
        <v>0</v>
      </c>
      <c r="K11" s="26">
        <v>411.61009355110002</v>
      </c>
      <c r="L11" s="29">
        <v>10926.1840131805</v>
      </c>
      <c r="M11" s="28">
        <v>0</v>
      </c>
      <c r="N11" s="13"/>
      <c r="O11" s="30"/>
      <c r="P11" s="30"/>
      <c r="Q11" s="31"/>
      <c r="R11" s="6"/>
      <c r="S11" s="6"/>
      <c r="T11" s="31"/>
      <c r="U11" s="1"/>
    </row>
    <row r="12" spans="1:21" x14ac:dyDescent="0.25">
      <c r="A12" s="23" t="s">
        <v>22</v>
      </c>
      <c r="B12" s="24" t="s">
        <v>29</v>
      </c>
      <c r="C12" s="25" t="s">
        <v>30</v>
      </c>
      <c r="D12" s="26">
        <v>0</v>
      </c>
      <c r="E12" s="27">
        <v>8654607</v>
      </c>
      <c r="F12" s="26">
        <v>4056.8213223459002</v>
      </c>
      <c r="G12" s="26">
        <v>0</v>
      </c>
      <c r="H12" s="28">
        <v>958</v>
      </c>
      <c r="I12" s="26">
        <v>888.47606991160001</v>
      </c>
      <c r="J12" s="26">
        <v>0</v>
      </c>
      <c r="K12" s="26">
        <v>193.5917078356</v>
      </c>
      <c r="L12" s="29">
        <v>5138.8891000930998</v>
      </c>
      <c r="M12" s="28">
        <v>0</v>
      </c>
      <c r="N12" s="13"/>
      <c r="O12" s="30"/>
      <c r="P12" s="30"/>
      <c r="Q12" s="31"/>
      <c r="R12" s="6"/>
      <c r="S12" s="6"/>
      <c r="T12" s="31"/>
      <c r="U12" s="1"/>
    </row>
    <row r="13" spans="1:21" x14ac:dyDescent="0.25">
      <c r="A13" s="23" t="s">
        <v>22</v>
      </c>
      <c r="B13" s="24" t="s">
        <v>31</v>
      </c>
      <c r="C13" s="25" t="s">
        <v>32</v>
      </c>
      <c r="D13" s="26">
        <v>0</v>
      </c>
      <c r="E13" s="27">
        <v>20724147</v>
      </c>
      <c r="F13" s="26">
        <v>9714.3823442280009</v>
      </c>
      <c r="G13" s="26">
        <v>0</v>
      </c>
      <c r="H13" s="28">
        <v>2252</v>
      </c>
      <c r="I13" s="26">
        <v>2088.5679639258001</v>
      </c>
      <c r="J13" s="26">
        <v>0</v>
      </c>
      <c r="K13" s="26">
        <v>462.04568227419998</v>
      </c>
      <c r="L13" s="29">
        <v>12264.995990428</v>
      </c>
      <c r="M13" s="28">
        <v>0</v>
      </c>
      <c r="N13" s="13"/>
      <c r="O13" s="30"/>
      <c r="P13" s="30"/>
      <c r="Q13" s="31"/>
      <c r="R13" s="6"/>
      <c r="S13" s="6"/>
      <c r="T13" s="31"/>
      <c r="U13" s="1"/>
    </row>
    <row r="14" spans="1:21" x14ac:dyDescent="0.25">
      <c r="A14" s="23" t="s">
        <v>22</v>
      </c>
      <c r="B14" s="24" t="s">
        <v>33</v>
      </c>
      <c r="C14" s="25" t="s">
        <v>34</v>
      </c>
      <c r="D14" s="26">
        <v>0</v>
      </c>
      <c r="E14" s="27">
        <v>49208667</v>
      </c>
      <c r="F14" s="26">
        <v>23066.416479664698</v>
      </c>
      <c r="G14" s="26">
        <v>0</v>
      </c>
      <c r="H14" s="28">
        <v>2900</v>
      </c>
      <c r="I14" s="26">
        <v>2689.5413389808</v>
      </c>
      <c r="J14" s="26">
        <v>0</v>
      </c>
      <c r="K14" s="26">
        <v>1008.2588498844</v>
      </c>
      <c r="L14" s="29">
        <v>26764.216668529902</v>
      </c>
      <c r="M14" s="28">
        <v>0</v>
      </c>
      <c r="N14" s="13"/>
      <c r="O14" s="30"/>
      <c r="P14" s="30"/>
      <c r="Q14" s="31"/>
      <c r="R14" s="6"/>
      <c r="S14" s="6"/>
      <c r="T14" s="31"/>
      <c r="U14" s="1"/>
    </row>
    <row r="15" spans="1:21" x14ac:dyDescent="0.25">
      <c r="A15" s="23" t="s">
        <v>22</v>
      </c>
      <c r="B15" s="24" t="s">
        <v>35</v>
      </c>
      <c r="C15" s="25" t="s">
        <v>36</v>
      </c>
      <c r="D15" s="26">
        <v>0</v>
      </c>
      <c r="E15" s="27">
        <v>8761278</v>
      </c>
      <c r="F15" s="26">
        <v>4106.8230367248998</v>
      </c>
      <c r="G15" s="26">
        <v>0</v>
      </c>
      <c r="H15" s="28">
        <v>2007</v>
      </c>
      <c r="I15" s="26">
        <v>1861.3480921843</v>
      </c>
      <c r="J15" s="26">
        <v>0</v>
      </c>
      <c r="K15" s="26">
        <v>233.63376352450001</v>
      </c>
      <c r="L15" s="29">
        <v>6201.8048924336999</v>
      </c>
      <c r="M15" s="28">
        <v>0</v>
      </c>
      <c r="N15" s="13"/>
      <c r="O15" s="30"/>
      <c r="P15" s="30"/>
      <c r="Q15" s="31"/>
      <c r="R15" s="6"/>
      <c r="S15" s="6"/>
      <c r="T15" s="31"/>
      <c r="U15" s="1"/>
    </row>
    <row r="16" spans="1:21" x14ac:dyDescent="0.25">
      <c r="A16" s="23" t="s">
        <v>22</v>
      </c>
      <c r="B16" s="24" t="s">
        <v>37</v>
      </c>
      <c r="C16" s="25" t="s">
        <v>38</v>
      </c>
      <c r="D16" s="26">
        <v>0</v>
      </c>
      <c r="E16" s="27">
        <v>79312102</v>
      </c>
      <c r="F16" s="26">
        <v>37177.312212290701</v>
      </c>
      <c r="G16" s="26">
        <v>0</v>
      </c>
      <c r="H16" s="28">
        <v>5988</v>
      </c>
      <c r="I16" s="26">
        <v>5553.4391509714997</v>
      </c>
      <c r="J16" s="26">
        <v>0</v>
      </c>
      <c r="K16" s="26">
        <v>1672.7647454457999</v>
      </c>
      <c r="L16" s="29">
        <v>44403.516108707998</v>
      </c>
      <c r="M16" s="28">
        <v>0</v>
      </c>
      <c r="N16" s="13"/>
      <c r="O16" s="30"/>
      <c r="P16" s="30"/>
      <c r="Q16" s="31"/>
      <c r="R16" s="6"/>
      <c r="S16" s="6"/>
      <c r="T16" s="31"/>
      <c r="U16" s="1"/>
    </row>
    <row r="17" spans="1:21" x14ac:dyDescent="0.25">
      <c r="A17" s="23" t="s">
        <v>22</v>
      </c>
      <c r="B17" s="24" t="s">
        <v>39</v>
      </c>
      <c r="C17" s="25" t="s">
        <v>40</v>
      </c>
      <c r="D17" s="26">
        <v>0</v>
      </c>
      <c r="E17" s="27">
        <v>28992935</v>
      </c>
      <c r="F17" s="26">
        <v>13590.3521564168</v>
      </c>
      <c r="G17" s="26">
        <v>0</v>
      </c>
      <c r="H17" s="28">
        <v>936</v>
      </c>
      <c r="I17" s="26">
        <v>868.0726528573</v>
      </c>
      <c r="J17" s="26">
        <v>0</v>
      </c>
      <c r="K17" s="26">
        <v>565.99854961660003</v>
      </c>
      <c r="L17" s="29">
        <v>15024.423358890699</v>
      </c>
      <c r="M17" s="28">
        <v>0</v>
      </c>
      <c r="N17" s="13"/>
      <c r="O17" s="30"/>
      <c r="P17" s="30"/>
      <c r="Q17" s="31"/>
      <c r="R17" s="6"/>
      <c r="S17" s="6"/>
      <c r="T17" s="31"/>
      <c r="U17" s="1"/>
    </row>
    <row r="18" spans="1:21" x14ac:dyDescent="0.25">
      <c r="A18" s="23" t="s">
        <v>22</v>
      </c>
      <c r="B18" s="24" t="s">
        <v>41</v>
      </c>
      <c r="C18" s="25" t="s">
        <v>42</v>
      </c>
      <c r="D18" s="26">
        <v>0</v>
      </c>
      <c r="E18" s="27">
        <v>119677058</v>
      </c>
      <c r="F18" s="26">
        <v>56098.265431351399</v>
      </c>
      <c r="G18" s="26">
        <v>0</v>
      </c>
      <c r="H18" s="28">
        <v>2924</v>
      </c>
      <c r="I18" s="26">
        <v>2711.7996121309998</v>
      </c>
      <c r="J18" s="26">
        <v>0</v>
      </c>
      <c r="K18" s="26">
        <v>2302.2156255996001</v>
      </c>
      <c r="L18" s="29">
        <v>61112.280669082</v>
      </c>
      <c r="M18" s="28">
        <v>0</v>
      </c>
      <c r="N18" s="13"/>
      <c r="O18" s="30"/>
      <c r="P18" s="30"/>
      <c r="Q18" s="31"/>
      <c r="R18" s="6"/>
      <c r="S18" s="6"/>
      <c r="T18" s="31"/>
      <c r="U18" s="1"/>
    </row>
    <row r="19" spans="1:21" x14ac:dyDescent="0.25">
      <c r="A19" s="23" t="s">
        <v>22</v>
      </c>
      <c r="B19" s="24" t="s">
        <v>43</v>
      </c>
      <c r="C19" s="25" t="s">
        <v>44</v>
      </c>
      <c r="D19" s="26">
        <v>0</v>
      </c>
      <c r="E19" s="27">
        <v>88888569</v>
      </c>
      <c r="F19" s="26">
        <v>41666.252671209499</v>
      </c>
      <c r="G19" s="26">
        <v>0</v>
      </c>
      <c r="H19" s="28">
        <v>3061</v>
      </c>
      <c r="I19" s="26">
        <v>2838.8572546966998</v>
      </c>
      <c r="J19" s="26">
        <v>0</v>
      </c>
      <c r="K19" s="26">
        <v>1742.2248966175</v>
      </c>
      <c r="L19" s="29">
        <v>46247.334822523699</v>
      </c>
      <c r="M19" s="28">
        <v>0</v>
      </c>
      <c r="N19" s="13"/>
      <c r="O19" s="30"/>
      <c r="P19" s="30"/>
      <c r="Q19" s="31"/>
      <c r="R19" s="6"/>
      <c r="S19" s="6"/>
      <c r="T19" s="31"/>
      <c r="U19" s="1"/>
    </row>
    <row r="20" spans="1:21" x14ac:dyDescent="0.25">
      <c r="A20" s="23" t="s">
        <v>22</v>
      </c>
      <c r="B20" s="24" t="s">
        <v>45</v>
      </c>
      <c r="C20" s="25" t="s">
        <v>46</v>
      </c>
      <c r="D20" s="26">
        <v>0</v>
      </c>
      <c r="E20" s="27">
        <v>58616806</v>
      </c>
      <c r="F20" s="26">
        <v>27476.453688609501</v>
      </c>
      <c r="G20" s="26">
        <v>0</v>
      </c>
      <c r="H20" s="28">
        <v>2575</v>
      </c>
      <c r="I20" s="26">
        <v>2388.1272234053999</v>
      </c>
      <c r="J20" s="26">
        <v>0</v>
      </c>
      <c r="K20" s="26">
        <v>1169.0975817963999</v>
      </c>
      <c r="L20" s="29">
        <v>31033.678493811301</v>
      </c>
      <c r="M20" s="28">
        <v>0</v>
      </c>
      <c r="N20" s="13"/>
      <c r="O20" s="30"/>
      <c r="P20" s="30"/>
      <c r="Q20" s="31"/>
      <c r="R20" s="6"/>
      <c r="S20" s="6"/>
      <c r="T20" s="31"/>
      <c r="U20" s="1"/>
    </row>
    <row r="21" spans="1:21" x14ac:dyDescent="0.25">
      <c r="A21" s="23" t="s">
        <v>22</v>
      </c>
      <c r="B21" s="24" t="s">
        <v>47</v>
      </c>
      <c r="C21" s="25" t="s">
        <v>48</v>
      </c>
      <c r="D21" s="26">
        <v>0</v>
      </c>
      <c r="E21" s="27">
        <v>25454213</v>
      </c>
      <c r="F21" s="26">
        <v>11931.586730851601</v>
      </c>
      <c r="G21" s="26">
        <v>0</v>
      </c>
      <c r="H21" s="28">
        <v>560</v>
      </c>
      <c r="I21" s="26">
        <v>519.35970683769995</v>
      </c>
      <c r="J21" s="26">
        <v>0</v>
      </c>
      <c r="K21" s="26">
        <v>487.412544454</v>
      </c>
      <c r="L21" s="29">
        <v>12938.3589821433</v>
      </c>
      <c r="M21" s="28">
        <v>0</v>
      </c>
      <c r="N21" s="13"/>
      <c r="O21" s="30"/>
      <c r="P21" s="30"/>
      <c r="Q21" s="31"/>
      <c r="R21" s="6"/>
      <c r="S21" s="6"/>
      <c r="T21" s="31"/>
      <c r="U21" s="1"/>
    </row>
    <row r="22" spans="1:21" x14ac:dyDescent="0.25">
      <c r="A22" s="23" t="s">
        <v>22</v>
      </c>
      <c r="B22" s="24" t="s">
        <v>49</v>
      </c>
      <c r="C22" s="25" t="s">
        <v>50</v>
      </c>
      <c r="D22" s="26">
        <v>0</v>
      </c>
      <c r="E22" s="27">
        <v>44002601</v>
      </c>
      <c r="F22" s="26">
        <v>20626.0885070207</v>
      </c>
      <c r="G22" s="26">
        <v>0</v>
      </c>
      <c r="H22" s="28">
        <v>2208</v>
      </c>
      <c r="I22" s="26">
        <v>2047.7611298171</v>
      </c>
      <c r="J22" s="26">
        <v>0</v>
      </c>
      <c r="K22" s="26">
        <v>887.60471337390004</v>
      </c>
      <c r="L22" s="29">
        <v>23561.454350211701</v>
      </c>
      <c r="M22" s="28">
        <v>0</v>
      </c>
      <c r="N22" s="13"/>
      <c r="O22" s="30"/>
      <c r="P22" s="30"/>
      <c r="Q22" s="31"/>
      <c r="R22" s="6"/>
      <c r="S22" s="6"/>
      <c r="T22" s="31"/>
      <c r="U22" s="1"/>
    </row>
    <row r="23" spans="1:21" x14ac:dyDescent="0.25">
      <c r="A23" s="23" t="s">
        <v>22</v>
      </c>
      <c r="B23" s="24" t="s">
        <v>51</v>
      </c>
      <c r="C23" s="25" t="s">
        <v>52</v>
      </c>
      <c r="D23" s="26">
        <v>0</v>
      </c>
      <c r="E23" s="27">
        <v>27876043</v>
      </c>
      <c r="F23" s="26">
        <v>13066.812349195299</v>
      </c>
      <c r="G23" s="26">
        <v>0</v>
      </c>
      <c r="H23" s="28">
        <v>1102</v>
      </c>
      <c r="I23" s="26">
        <v>1022.0257088127</v>
      </c>
      <c r="J23" s="26">
        <v>0</v>
      </c>
      <c r="K23" s="26">
        <v>551.53047526310002</v>
      </c>
      <c r="L23" s="29">
        <v>14640.368533271099</v>
      </c>
      <c r="M23" s="28">
        <v>0</v>
      </c>
      <c r="N23" s="13"/>
      <c r="O23" s="30"/>
      <c r="P23" s="30"/>
      <c r="Q23" s="31"/>
      <c r="R23" s="6"/>
      <c r="S23" s="6"/>
      <c r="T23" s="31"/>
      <c r="U23" s="1"/>
    </row>
    <row r="24" spans="1:21" x14ac:dyDescent="0.25">
      <c r="A24" s="23" t="s">
        <v>22</v>
      </c>
      <c r="B24" s="24" t="s">
        <v>53</v>
      </c>
      <c r="C24" s="25" t="s">
        <v>54</v>
      </c>
      <c r="D24" s="26">
        <v>0</v>
      </c>
      <c r="E24" s="27">
        <v>159771122</v>
      </c>
      <c r="F24" s="26">
        <v>74892.2388301092</v>
      </c>
      <c r="G24" s="26">
        <v>0</v>
      </c>
      <c r="H24" s="28">
        <v>4691</v>
      </c>
      <c r="I24" s="26">
        <v>4350.5649728135004</v>
      </c>
      <c r="J24" s="26">
        <v>0</v>
      </c>
      <c r="K24" s="26">
        <v>3102.0884094674002</v>
      </c>
      <c r="L24" s="29">
        <v>82344.892212390099</v>
      </c>
      <c r="M24" s="28">
        <v>0</v>
      </c>
      <c r="N24" s="13"/>
      <c r="O24" s="30"/>
      <c r="P24" s="30"/>
      <c r="Q24" s="31"/>
      <c r="R24" s="6"/>
      <c r="S24" s="6"/>
      <c r="T24" s="31"/>
      <c r="U24" s="1"/>
    </row>
    <row r="25" spans="1:21" x14ac:dyDescent="0.25">
      <c r="A25" s="23" t="s">
        <v>22</v>
      </c>
      <c r="B25" s="24" t="s">
        <v>55</v>
      </c>
      <c r="C25" s="25" t="s">
        <v>56</v>
      </c>
      <c r="D25" s="26">
        <v>0</v>
      </c>
      <c r="E25" s="27">
        <v>67457838</v>
      </c>
      <c r="F25" s="26">
        <v>31620.661175921501</v>
      </c>
      <c r="G25" s="26">
        <v>0</v>
      </c>
      <c r="H25" s="28">
        <v>7328</v>
      </c>
      <c r="I25" s="26">
        <v>6796.1927351902004</v>
      </c>
      <c r="J25" s="26">
        <v>0</v>
      </c>
      <c r="K25" s="26">
        <v>1503.8902149682001</v>
      </c>
      <c r="L25" s="29">
        <v>39920.744126079902</v>
      </c>
      <c r="M25" s="28">
        <v>0</v>
      </c>
      <c r="N25" s="13"/>
      <c r="O25" s="30"/>
      <c r="P25" s="30"/>
      <c r="Q25" s="31"/>
      <c r="R25" s="6"/>
      <c r="S25" s="6"/>
      <c r="T25" s="31"/>
      <c r="U25" s="1"/>
    </row>
    <row r="26" spans="1:21" x14ac:dyDescent="0.25">
      <c r="A26" s="23" t="s">
        <v>22</v>
      </c>
      <c r="B26" s="24" t="s">
        <v>57</v>
      </c>
      <c r="C26" s="25" t="s">
        <v>58</v>
      </c>
      <c r="D26" s="26">
        <v>0</v>
      </c>
      <c r="E26" s="27">
        <v>72268313</v>
      </c>
      <c r="F26" s="26">
        <v>33875.5570424365</v>
      </c>
      <c r="G26" s="26">
        <v>0</v>
      </c>
      <c r="H26" s="28">
        <v>3181</v>
      </c>
      <c r="I26" s="26">
        <v>2950.1486204476</v>
      </c>
      <c r="J26" s="26">
        <v>0</v>
      </c>
      <c r="K26" s="26">
        <v>1441.6021294678001</v>
      </c>
      <c r="L26" s="29">
        <v>38267.307792351901</v>
      </c>
      <c r="M26" s="28">
        <v>0</v>
      </c>
      <c r="N26" s="13"/>
      <c r="O26" s="30"/>
      <c r="P26" s="30"/>
      <c r="Q26" s="31"/>
      <c r="R26" s="6"/>
      <c r="S26" s="6"/>
      <c r="T26" s="31"/>
      <c r="U26" s="1"/>
    </row>
    <row r="27" spans="1:21" x14ac:dyDescent="0.25">
      <c r="A27" s="23" t="s">
        <v>22</v>
      </c>
      <c r="B27" s="24" t="s">
        <v>59</v>
      </c>
      <c r="C27" s="25" t="s">
        <v>60</v>
      </c>
      <c r="D27" s="26">
        <v>0</v>
      </c>
      <c r="E27" s="27">
        <v>206142174</v>
      </c>
      <c r="F27" s="26">
        <v>96628.531707788396</v>
      </c>
      <c r="G27" s="26">
        <v>0</v>
      </c>
      <c r="H27" s="28">
        <v>9306</v>
      </c>
      <c r="I27" s="26">
        <v>8630.6454139846992</v>
      </c>
      <c r="J27" s="26">
        <v>0</v>
      </c>
      <c r="K27" s="26">
        <v>4120.5416475620004</v>
      </c>
      <c r="L27" s="29">
        <v>109379.7187693351</v>
      </c>
      <c r="M27" s="28">
        <v>0</v>
      </c>
      <c r="N27" s="13"/>
      <c r="O27" s="30"/>
      <c r="P27" s="30"/>
      <c r="Q27" s="31"/>
      <c r="R27" s="6"/>
      <c r="S27" s="6"/>
      <c r="T27" s="31"/>
      <c r="U27" s="1"/>
    </row>
    <row r="28" spans="1:21" x14ac:dyDescent="0.25">
      <c r="A28" s="23" t="s">
        <v>22</v>
      </c>
      <c r="B28" s="24" t="s">
        <v>61</v>
      </c>
      <c r="C28" s="25" t="s">
        <v>62</v>
      </c>
      <c r="D28" s="26">
        <v>0</v>
      </c>
      <c r="E28" s="27">
        <v>44728892</v>
      </c>
      <c r="F28" s="26">
        <v>20966.535255790201</v>
      </c>
      <c r="G28" s="26">
        <v>0</v>
      </c>
      <c r="H28" s="28">
        <v>1124</v>
      </c>
      <c r="I28" s="26">
        <v>1042.4291258671001</v>
      </c>
      <c r="J28" s="26">
        <v>0</v>
      </c>
      <c r="K28" s="26">
        <v>861.57669890780005</v>
      </c>
      <c r="L28" s="29">
        <v>22870.541080565101</v>
      </c>
      <c r="M28" s="28">
        <v>0</v>
      </c>
      <c r="N28" s="13"/>
      <c r="O28" s="30"/>
      <c r="P28" s="30"/>
      <c r="Q28" s="31"/>
      <c r="R28" s="6"/>
      <c r="S28" s="6"/>
      <c r="T28" s="31"/>
      <c r="U28" s="1"/>
    </row>
    <row r="29" spans="1:21" x14ac:dyDescent="0.25">
      <c r="A29" s="23" t="s">
        <v>22</v>
      </c>
      <c r="B29" s="24" t="s">
        <v>63</v>
      </c>
      <c r="C29" s="25" t="s">
        <v>64</v>
      </c>
      <c r="D29" s="26">
        <v>0</v>
      </c>
      <c r="E29" s="27">
        <v>12358997</v>
      </c>
      <c r="F29" s="26">
        <v>5793.2431307868001</v>
      </c>
      <c r="G29" s="26">
        <v>0</v>
      </c>
      <c r="H29" s="28">
        <v>943</v>
      </c>
      <c r="I29" s="26">
        <v>874.56464919270002</v>
      </c>
      <c r="J29" s="26">
        <v>0</v>
      </c>
      <c r="K29" s="26">
        <v>261.02217789100001</v>
      </c>
      <c r="L29" s="29">
        <v>6928.8299578705</v>
      </c>
      <c r="M29" s="28">
        <v>0</v>
      </c>
      <c r="N29" s="13"/>
      <c r="O29" s="30"/>
      <c r="P29" s="30"/>
      <c r="Q29" s="31"/>
      <c r="R29" s="6"/>
      <c r="S29" s="6"/>
      <c r="T29" s="31"/>
      <c r="U29" s="1"/>
    </row>
    <row r="30" spans="1:21" x14ac:dyDescent="0.25">
      <c r="A30" s="23" t="s">
        <v>22</v>
      </c>
      <c r="B30" s="24" t="s">
        <v>65</v>
      </c>
      <c r="C30" s="25" t="s">
        <v>66</v>
      </c>
      <c r="D30" s="26">
        <v>0</v>
      </c>
      <c r="E30" s="27">
        <v>12286421</v>
      </c>
      <c r="F30" s="26">
        <v>5759.2233463770999</v>
      </c>
      <c r="G30" s="26">
        <v>0</v>
      </c>
      <c r="H30" s="28">
        <v>1445</v>
      </c>
      <c r="I30" s="26">
        <v>1340.1335292507999</v>
      </c>
      <c r="J30" s="26">
        <v>0</v>
      </c>
      <c r="K30" s="26">
        <v>277.9158689706</v>
      </c>
      <c r="L30" s="29">
        <v>7377.2727445985001</v>
      </c>
      <c r="M30" s="28">
        <v>0</v>
      </c>
      <c r="N30" s="13"/>
      <c r="O30" s="30"/>
      <c r="P30" s="30"/>
      <c r="Q30" s="31"/>
      <c r="R30" s="6"/>
      <c r="S30" s="6"/>
      <c r="T30" s="31"/>
      <c r="U30" s="1"/>
    </row>
    <row r="31" spans="1:21" x14ac:dyDescent="0.25">
      <c r="A31" s="23" t="s">
        <v>22</v>
      </c>
      <c r="B31" s="24" t="s">
        <v>67</v>
      </c>
      <c r="C31" s="25" t="s">
        <v>68</v>
      </c>
      <c r="D31" s="26">
        <v>0</v>
      </c>
      <c r="E31" s="27">
        <v>84036522</v>
      </c>
      <c r="F31" s="26">
        <v>39391.870053186001</v>
      </c>
      <c r="G31" s="26">
        <v>0</v>
      </c>
      <c r="H31" s="28">
        <v>2988</v>
      </c>
      <c r="I31" s="26">
        <v>2771.1550071982001</v>
      </c>
      <c r="J31" s="26">
        <v>0</v>
      </c>
      <c r="K31" s="26">
        <v>1650.5401761551</v>
      </c>
      <c r="L31" s="29">
        <v>43813.565236539303</v>
      </c>
      <c r="M31" s="28">
        <v>0</v>
      </c>
      <c r="N31" s="13"/>
      <c r="O31" s="30"/>
      <c r="P31" s="30"/>
      <c r="Q31" s="31"/>
      <c r="R31" s="6"/>
      <c r="S31" s="6"/>
      <c r="T31" s="31"/>
      <c r="U31" s="1"/>
    </row>
    <row r="32" spans="1:21" x14ac:dyDescent="0.25">
      <c r="A32" s="23" t="s">
        <v>22</v>
      </c>
      <c r="B32" s="24" t="s">
        <v>69</v>
      </c>
      <c r="C32" s="25" t="s">
        <v>70</v>
      </c>
      <c r="D32" s="26">
        <v>0</v>
      </c>
      <c r="E32" s="27">
        <v>45450870</v>
      </c>
      <c r="F32" s="26">
        <v>21304.9602986217</v>
      </c>
      <c r="G32" s="26">
        <v>0</v>
      </c>
      <c r="H32" s="28">
        <v>1822</v>
      </c>
      <c r="I32" s="26">
        <v>1689.7739033183</v>
      </c>
      <c r="J32" s="26">
        <v>0</v>
      </c>
      <c r="K32" s="26">
        <v>900.1662614567</v>
      </c>
      <c r="L32" s="29">
        <v>23894.900463396702</v>
      </c>
      <c r="M32" s="28">
        <v>0</v>
      </c>
      <c r="N32" s="13"/>
      <c r="O32" s="30"/>
      <c r="P32" s="30"/>
      <c r="Q32" s="31"/>
      <c r="R32" s="6"/>
      <c r="S32" s="6"/>
      <c r="T32" s="31"/>
      <c r="U32" s="1"/>
    </row>
    <row r="33" spans="1:21" x14ac:dyDescent="0.25">
      <c r="A33" s="10"/>
      <c r="B33" s="32"/>
      <c r="C33" s="33" t="s">
        <v>71</v>
      </c>
      <c r="D33" s="34" t="s">
        <v>72</v>
      </c>
      <c r="E33" s="35">
        <f ca="1">SUMIF(INDIRECT("R1C1",FALSE):INDIRECT("R65000C1",FALSE),"=1",INDIRECT("R1C[0]",FALSE):INDIRECT("R65000C[0]",FALSE))</f>
        <v>1555795886</v>
      </c>
      <c r="F33" s="34">
        <f ca="1">SUMIF(INDIRECT("R1C1",FALSE):INDIRECT("R65000C1",FALSE),"=1",INDIRECT("R1C[0]",FALSE):INDIRECT("R65000C[0]",FALSE))</f>
        <v>729274.69999999972</v>
      </c>
      <c r="G33" s="34" t="s">
        <v>72</v>
      </c>
      <c r="H33" s="36">
        <f ca="1">SUMIF(INDIRECT("R1C1",FALSE):INDIRECT("R65000C1",FALSE),"=1",INDIRECT("R1C[0]",FALSE):INDIRECT("R65000C[0]",FALSE))</f>
        <v>84049</v>
      </c>
      <c r="I33" s="34">
        <f ca="1">SUMIF(INDIRECT("R1C1",FALSE):INDIRECT("R65000C1",FALSE),"=1",INDIRECT("R1C[0]",FALSE):INDIRECT("R65000C[0]",FALSE))</f>
        <v>77949.400000000111</v>
      </c>
      <c r="J33" s="34" t="s">
        <v>72</v>
      </c>
      <c r="K33" s="34">
        <f ca="1">SUMIF(INDIRECT("R1C1",FALSE):INDIRECT("R65000C1",FALSE),"=1",INDIRECT("R1C[0]",FALSE):INDIRECT("R65000C[0]",FALSE))</f>
        <v>31600.100000000002</v>
      </c>
      <c r="L33" s="37">
        <f ca="1">SUMIF(INDIRECT("R1C1",FALSE):INDIRECT("R65000C1",FALSE),"=1",INDIRECT("R1C[0]",FALSE):INDIRECT("R65000C[0]",FALSE))</f>
        <v>838824.19999999984</v>
      </c>
      <c r="M33" s="36" t="s">
        <v>72</v>
      </c>
      <c r="N33" s="13"/>
      <c r="O33" s="38"/>
      <c r="P33" s="31"/>
      <c r="Q33" s="31"/>
      <c r="R33" s="31"/>
      <c r="S33" s="31"/>
      <c r="T33" s="31"/>
      <c r="U33" s="1"/>
    </row>
    <row r="34" spans="1:21" x14ac:dyDescent="0.25">
      <c r="A34" s="1"/>
      <c r="B34" s="39"/>
      <c r="C34" s="40"/>
      <c r="D34" s="41" t="s">
        <v>73</v>
      </c>
      <c r="E34" s="41"/>
      <c r="F34" s="41"/>
      <c r="G34" s="41" t="s">
        <v>73</v>
      </c>
      <c r="H34" s="41"/>
      <c r="I34" s="41"/>
      <c r="J34" s="41" t="s">
        <v>73</v>
      </c>
      <c r="K34" s="41"/>
      <c r="L34" s="41"/>
      <c r="M34" s="41"/>
      <c r="N34" s="42"/>
      <c r="O34" s="42"/>
      <c r="P34" s="42"/>
      <c r="Q34" s="42"/>
      <c r="R34" s="42"/>
      <c r="S34" s="1"/>
      <c r="T34" s="1"/>
      <c r="U34" s="1"/>
    </row>
    <row r="35" spans="1:21" x14ac:dyDescent="0.25">
      <c r="A35" s="1"/>
      <c r="B35" s="1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</row>
    <row r="36" spans="1:21" x14ac:dyDescent="0.25">
      <c r="A36" s="1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1"/>
    </row>
  </sheetData>
  <mergeCells count="15">
    <mergeCell ref="I4:I6"/>
    <mergeCell ref="J4:J6"/>
    <mergeCell ref="K4:K6"/>
    <mergeCell ref="L4:L6"/>
    <mergeCell ref="M4:M6"/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35433070866141736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2019-10-01T13:01:22Z</cp:lastPrinted>
  <dcterms:created xsi:type="dcterms:W3CDTF">2019-10-01T13:00:10Z</dcterms:created>
  <dcterms:modified xsi:type="dcterms:W3CDTF">2019-10-01T13:02:18Z</dcterms:modified>
</cp:coreProperties>
</file>