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75" windowHeight="12075"/>
  </bookViews>
  <sheets>
    <sheet name="Документ" sheetId="2" r:id="rId1"/>
  </sheets>
  <definedNames>
    <definedName name="_xlnm.Print_Titles" localSheetId="0">Документ!$4:$4</definedName>
  </definedNames>
  <calcPr calcId="145621"/>
</workbook>
</file>

<file path=xl/calcChain.xml><?xml version="1.0" encoding="utf-8"?>
<calcChain xmlns="http://schemas.openxmlformats.org/spreadsheetml/2006/main">
  <c r="G22" i="2" l="1"/>
  <c r="G23" i="2"/>
  <c r="G24" i="2"/>
  <c r="F25" i="2"/>
  <c r="G16" i="2"/>
  <c r="D25" i="2"/>
  <c r="C25" i="2"/>
  <c r="G6" i="2" l="1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5" i="2"/>
  <c r="G2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5" i="2"/>
</calcChain>
</file>

<file path=xl/sharedStrings.xml><?xml version="1.0" encoding="utf-8"?>
<sst xmlns="http://schemas.openxmlformats.org/spreadsheetml/2006/main" count="49" uniqueCount="49">
  <si>
    <t>Ц.ст.</t>
  </si>
  <si>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</si>
  <si>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</si>
  <si>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</si>
  <si>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</si>
  <si>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 xml:space="preserve">  Государственная программа Ивановской области «Социальная поддержка граждан в Ивановской области»</t>
  </si>
  <si>
    <t>0300000000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</si>
  <si>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</si>
  <si>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</si>
  <si>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</si>
  <si>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</si>
  <si>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</si>
  <si>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</si>
  <si>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</si>
  <si>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</si>
  <si>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</si>
  <si>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</si>
  <si>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</si>
  <si>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</si>
  <si>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</si>
  <si>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</si>
  <si>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</si>
  <si>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</si>
  <si>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</si>
  <si>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</si>
  <si>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</si>
  <si>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</si>
  <si>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</si>
  <si>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</si>
  <si>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</si>
  <si>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</si>
  <si>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</si>
  <si>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</si>
  <si>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Государственная программа Ивановской области «Формирование современной городской среды»</t>
  </si>
  <si>
    <t>2200000000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</si>
  <si>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</si>
  <si>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</si>
  <si>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</si>
  <si>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</si>
  <si>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Государственная программа Ивановской области «Развитие культуры и туризма в Ивановской области»</t>
  </si>
  <si>
    <t>2500000000</t>
  </si>
  <si>
    <t>Наименование государственной программы</t>
  </si>
  <si>
    <t>Всего в рамках ГП</t>
  </si>
  <si>
    <t>Утверждено на 2019 год, руб.</t>
  </si>
  <si>
    <t xml:space="preserve">Процент исполне-ния </t>
  </si>
  <si>
    <t xml:space="preserve">Уровень изменений по сравнению с соответствующим периодом 2018 года,% </t>
  </si>
  <si>
    <t>Исполнение 
областного бюджета по расходам в разрезе государственных программ Ивановской области
на 01.07.2019</t>
  </si>
  <si>
    <t>Исполнено за 
I полугодие 
2019 года, руб.</t>
  </si>
  <si>
    <t>Исполнено за
 I  полугодие 2018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</si>
</sst>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/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4" fontId="8" fillId="0" borderId="6" xfId="0" applyNumberFormat="1" applyFont="1" applyBorder="1" applyProtection="1">
      <protection locked="0"/>
    </xf>
    <xf numFmtId="49" fontId="6" fillId="0" borderId="7" xfId="5" applyNumberFormat="1" applyFont="1" applyBorder="1" applyProtection="1">
      <alignment horizontal="center" vertical="top" shrinkToFit="1"/>
    </xf>
    <xf numFmtId="49" fontId="6" fillId="0" borderId="9" xfId="5" applyNumberFormat="1" applyFont="1" applyBorder="1" applyProtection="1">
      <alignment horizontal="center" vertical="top" shrinkToFit="1"/>
    </xf>
    <xf numFmtId="0" fontId="6" fillId="0" borderId="2" xfId="4" applyNumberFormat="1" applyFont="1" applyAlignment="1" applyProtection="1">
      <alignment horizontal="left" vertical="top" wrapText="1"/>
    </xf>
    <xf numFmtId="0" fontId="6" fillId="0" borderId="8" xfId="4" applyNumberFormat="1" applyFont="1" applyBorder="1" applyAlignment="1" applyProtection="1">
      <alignment horizontal="left" vertical="top" wrapText="1"/>
    </xf>
    <xf numFmtId="10" fontId="8" fillId="0" borderId="6" xfId="29" applyNumberFormat="1" applyFont="1" applyBorder="1" applyProtection="1">
      <protection locked="0"/>
    </xf>
    <xf numFmtId="4" fontId="9" fillId="0" borderId="2" xfId="6" applyNumberFormat="1" applyFont="1" applyFill="1" applyAlignment="1" applyProtection="1">
      <alignment horizontal="right" vertical="center" shrinkToFit="1"/>
    </xf>
    <xf numFmtId="4" fontId="9" fillId="0" borderId="6" xfId="9" applyNumberFormat="1" applyFont="1" applyFill="1" applyBorder="1" applyAlignment="1" applyProtection="1">
      <alignment horizontal="center" vertical="center" shrinkToFit="1"/>
    </xf>
    <xf numFmtId="4" fontId="9" fillId="0" borderId="2" xfId="6" applyNumberFormat="1" applyFont="1" applyFill="1" applyAlignment="1" applyProtection="1">
      <alignment horizontal="center" vertical="center" shrinkToFit="1"/>
    </xf>
    <xf numFmtId="0" fontId="7" fillId="0" borderId="1" xfId="1" applyNumberFormat="1" applyFont="1" applyAlignment="1" applyProtection="1">
      <alignment horizontal="center" wrapText="1"/>
    </xf>
    <xf numFmtId="4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6" xfId="8" applyNumberFormat="1" applyFont="1" applyBorder="1" applyAlignment="1" applyProtection="1">
      <alignment horizontal="left" vertical="top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workbookViewId="0">
      <pane ySplit="4" topLeftCell="A17" activePane="bottomLeft" state="frozen"/>
      <selection pane="bottomLeft" activeCell="M21" sqref="M21"/>
    </sheetView>
  </sheetViews>
  <sheetFormatPr defaultRowHeight="15" x14ac:dyDescent="0.25"/>
  <cols>
    <col min="1" max="1" width="48.85546875" style="1" customWidth="1"/>
    <col min="2" max="2" width="10.7109375" style="1" customWidth="1"/>
    <col min="3" max="3" width="19.28515625" style="1" customWidth="1"/>
    <col min="4" max="4" width="17.28515625" style="1" customWidth="1"/>
    <col min="5" max="5" width="10.5703125" style="1" customWidth="1"/>
    <col min="6" max="6" width="23.85546875" style="1" customWidth="1"/>
    <col min="7" max="7" width="21" style="1" customWidth="1"/>
    <col min="8" max="16384" width="9.140625" style="1"/>
  </cols>
  <sheetData>
    <row r="1" spans="1:7" ht="15.75" customHeight="1" x14ac:dyDescent="0.25">
      <c r="A1" s="15" t="s">
        <v>46</v>
      </c>
      <c r="B1" s="15"/>
      <c r="C1" s="15"/>
      <c r="D1" s="15"/>
      <c r="E1" s="15"/>
      <c r="F1" s="15"/>
      <c r="G1" s="15"/>
    </row>
    <row r="2" spans="1:7" ht="15.75" customHeight="1" x14ac:dyDescent="0.25">
      <c r="A2" s="15"/>
      <c r="B2" s="15"/>
      <c r="C2" s="15"/>
      <c r="D2" s="15"/>
      <c r="E2" s="15"/>
      <c r="F2" s="15"/>
      <c r="G2" s="15"/>
    </row>
    <row r="3" spans="1:7" ht="24" customHeight="1" x14ac:dyDescent="0.25">
      <c r="A3" s="15"/>
      <c r="B3" s="15"/>
      <c r="C3" s="15"/>
      <c r="D3" s="15"/>
      <c r="E3" s="15"/>
      <c r="F3" s="15"/>
      <c r="G3" s="15"/>
    </row>
    <row r="4" spans="1:7" ht="72" customHeight="1" x14ac:dyDescent="0.25">
      <c r="A4" s="5" t="s">
        <v>41</v>
      </c>
      <c r="B4" s="5" t="s">
        <v>0</v>
      </c>
      <c r="C4" s="16" t="s">
        <v>43</v>
      </c>
      <c r="D4" s="16" t="s">
        <v>47</v>
      </c>
      <c r="E4" s="17" t="s">
        <v>44</v>
      </c>
      <c r="F4" s="16" t="s">
        <v>48</v>
      </c>
      <c r="G4" s="17" t="s">
        <v>45</v>
      </c>
    </row>
    <row r="5" spans="1:7" ht="30" x14ac:dyDescent="0.25">
      <c r="A5" s="9" t="s">
        <v>1</v>
      </c>
      <c r="B5" s="7" t="s">
        <v>2</v>
      </c>
      <c r="C5" s="12">
        <v>6579410628.9300003</v>
      </c>
      <c r="D5" s="14">
        <v>2923261345.2800002</v>
      </c>
      <c r="E5" s="11">
        <f>D5/C5</f>
        <v>0.44430443852011192</v>
      </c>
      <c r="F5" s="6">
        <v>2624814883.73</v>
      </c>
      <c r="G5" s="11">
        <f>D5/F5</f>
        <v>1.1137019084278781</v>
      </c>
    </row>
    <row r="6" spans="1:7" ht="30" x14ac:dyDescent="0.25">
      <c r="A6" s="9" t="s">
        <v>3</v>
      </c>
      <c r="B6" s="7" t="s">
        <v>4</v>
      </c>
      <c r="C6" s="12">
        <v>8429839370.8100004</v>
      </c>
      <c r="D6" s="14">
        <v>4223497309.3899999</v>
      </c>
      <c r="E6" s="11">
        <f t="shared" ref="E6:E25" si="0">D6/C6</f>
        <v>0.50101753113051017</v>
      </c>
      <c r="F6" s="6">
        <v>4126545337.5700002</v>
      </c>
      <c r="G6" s="11">
        <f t="shared" ref="G6:G25" si="1">D6/F6</f>
        <v>1.0234947065617586</v>
      </c>
    </row>
    <row r="7" spans="1:7" ht="45" x14ac:dyDescent="0.25">
      <c r="A7" s="9" t="s">
        <v>5</v>
      </c>
      <c r="B7" s="7" t="s">
        <v>6</v>
      </c>
      <c r="C7" s="12">
        <v>8638733383.4500008</v>
      </c>
      <c r="D7" s="14">
        <v>4204043456.5900002</v>
      </c>
      <c r="E7" s="11">
        <f t="shared" si="0"/>
        <v>0.48665044630779608</v>
      </c>
      <c r="F7" s="6">
        <v>3782836372.9200001</v>
      </c>
      <c r="G7" s="11">
        <f t="shared" si="1"/>
        <v>1.1113468948023431</v>
      </c>
    </row>
    <row r="8" spans="1:7" ht="45" x14ac:dyDescent="0.25">
      <c r="A8" s="9" t="s">
        <v>7</v>
      </c>
      <c r="B8" s="7" t="s">
        <v>8</v>
      </c>
      <c r="C8" s="12">
        <v>461419438.43000001</v>
      </c>
      <c r="D8" s="14">
        <v>206331125.91999999</v>
      </c>
      <c r="E8" s="11">
        <f t="shared" si="0"/>
        <v>0.44716608953894693</v>
      </c>
      <c r="F8" s="6">
        <v>164504261.78999999</v>
      </c>
      <c r="G8" s="11">
        <f t="shared" si="1"/>
        <v>1.2542600639939323</v>
      </c>
    </row>
    <row r="9" spans="1:7" ht="60" x14ac:dyDescent="0.25">
      <c r="A9" s="9" t="s">
        <v>9</v>
      </c>
      <c r="B9" s="7" t="s">
        <v>10</v>
      </c>
      <c r="C9" s="12">
        <v>253907643.16</v>
      </c>
      <c r="D9" s="14">
        <v>116573888.58</v>
      </c>
      <c r="E9" s="11">
        <f t="shared" si="0"/>
        <v>0.45911925741652809</v>
      </c>
      <c r="F9" s="6">
        <v>105905046.45999999</v>
      </c>
      <c r="G9" s="11">
        <f t="shared" si="1"/>
        <v>1.1007396953839172</v>
      </c>
    </row>
    <row r="10" spans="1:7" ht="30" x14ac:dyDescent="0.25">
      <c r="A10" s="9" t="s">
        <v>11</v>
      </c>
      <c r="B10" s="7" t="s">
        <v>12</v>
      </c>
      <c r="C10" s="12">
        <v>735329468.25</v>
      </c>
      <c r="D10" s="14">
        <v>5062733.4800000004</v>
      </c>
      <c r="E10" s="11">
        <f t="shared" si="0"/>
        <v>6.884986524542158E-3</v>
      </c>
      <c r="F10" s="6">
        <v>4964798.9000000004</v>
      </c>
      <c r="G10" s="11">
        <f t="shared" si="1"/>
        <v>1.0197257899005738</v>
      </c>
    </row>
    <row r="11" spans="1:7" ht="45" x14ac:dyDescent="0.25">
      <c r="A11" s="9" t="s">
        <v>13</v>
      </c>
      <c r="B11" s="7" t="s">
        <v>14</v>
      </c>
      <c r="C11" s="12">
        <v>556080060.52999997</v>
      </c>
      <c r="D11" s="14">
        <v>233497303.52000001</v>
      </c>
      <c r="E11" s="11">
        <f t="shared" si="0"/>
        <v>0.41989871619826413</v>
      </c>
      <c r="F11" s="6">
        <v>22222920.199999999</v>
      </c>
      <c r="G11" s="11">
        <f t="shared" si="1"/>
        <v>10.507048642509188</v>
      </c>
    </row>
    <row r="12" spans="1:7" ht="30" x14ac:dyDescent="0.25">
      <c r="A12" s="9" t="s">
        <v>15</v>
      </c>
      <c r="B12" s="7" t="s">
        <v>16</v>
      </c>
      <c r="C12" s="12">
        <v>193447824.34</v>
      </c>
      <c r="D12" s="14">
        <v>61385606.68</v>
      </c>
      <c r="E12" s="11">
        <f t="shared" si="0"/>
        <v>0.31732384114131928</v>
      </c>
      <c r="F12" s="6">
        <v>65905391.960000001</v>
      </c>
      <c r="G12" s="11">
        <f t="shared" si="1"/>
        <v>0.93142009863558362</v>
      </c>
    </row>
    <row r="13" spans="1:7" ht="45" x14ac:dyDescent="0.25">
      <c r="A13" s="9" t="s">
        <v>17</v>
      </c>
      <c r="B13" s="7" t="s">
        <v>18</v>
      </c>
      <c r="C13" s="12">
        <v>5180585549.1800003</v>
      </c>
      <c r="D13" s="14">
        <v>1107215901.8</v>
      </c>
      <c r="E13" s="11">
        <f t="shared" si="0"/>
        <v>0.21372408413856878</v>
      </c>
      <c r="F13" s="6">
        <v>792862133.73000002</v>
      </c>
      <c r="G13" s="11">
        <f t="shared" si="1"/>
        <v>1.3964797342397102</v>
      </c>
    </row>
    <row r="14" spans="1:7" ht="60" x14ac:dyDescent="0.25">
      <c r="A14" s="9" t="s">
        <v>19</v>
      </c>
      <c r="B14" s="7" t="s">
        <v>20</v>
      </c>
      <c r="C14" s="12">
        <v>645980119.75999999</v>
      </c>
      <c r="D14" s="14">
        <v>324552071.43000001</v>
      </c>
      <c r="E14" s="11">
        <f t="shared" si="0"/>
        <v>0.50241804894952546</v>
      </c>
      <c r="F14" s="6">
        <v>332157467.25999999</v>
      </c>
      <c r="G14" s="11">
        <f t="shared" si="1"/>
        <v>0.97710304123903147</v>
      </c>
    </row>
    <row r="15" spans="1:7" ht="30" x14ac:dyDescent="0.25">
      <c r="A15" s="9" t="s">
        <v>21</v>
      </c>
      <c r="B15" s="7" t="s">
        <v>22</v>
      </c>
      <c r="C15" s="12">
        <v>208879868.81</v>
      </c>
      <c r="D15" s="14">
        <v>104387074.27</v>
      </c>
      <c r="E15" s="11">
        <f t="shared" si="0"/>
        <v>0.49974693523458652</v>
      </c>
      <c r="F15" s="6">
        <v>80980322.090000004</v>
      </c>
      <c r="G15" s="11">
        <f t="shared" si="1"/>
        <v>1.2890424682923114</v>
      </c>
    </row>
    <row r="16" spans="1:7" ht="45" x14ac:dyDescent="0.25">
      <c r="A16" s="9" t="s">
        <v>23</v>
      </c>
      <c r="B16" s="7" t="s">
        <v>24</v>
      </c>
      <c r="C16" s="12">
        <v>141136222.91999999</v>
      </c>
      <c r="D16" s="14">
        <v>18574191.010000002</v>
      </c>
      <c r="E16" s="11">
        <f t="shared" si="0"/>
        <v>0.1316047051969669</v>
      </c>
      <c r="F16" s="6">
        <v>13547896.42</v>
      </c>
      <c r="G16" s="11">
        <f t="shared" si="1"/>
        <v>1.3710018466468319</v>
      </c>
    </row>
    <row r="17" spans="1:7" ht="45" x14ac:dyDescent="0.25">
      <c r="A17" s="9" t="s">
        <v>25</v>
      </c>
      <c r="B17" s="7" t="s">
        <v>26</v>
      </c>
      <c r="C17" s="12">
        <v>4935039848.9700003</v>
      </c>
      <c r="D17" s="14">
        <v>2260347632.6399999</v>
      </c>
      <c r="E17" s="11">
        <f t="shared" si="0"/>
        <v>0.45802013799579766</v>
      </c>
      <c r="F17" s="6">
        <v>2424574801.77</v>
      </c>
      <c r="G17" s="11">
        <f t="shared" si="1"/>
        <v>0.93226557951105071</v>
      </c>
    </row>
    <row r="18" spans="1:7" ht="60" x14ac:dyDescent="0.25">
      <c r="A18" s="9" t="s">
        <v>27</v>
      </c>
      <c r="B18" s="7" t="s">
        <v>28</v>
      </c>
      <c r="C18" s="12">
        <v>1444800521.3</v>
      </c>
      <c r="D18" s="14">
        <v>612814404.23000002</v>
      </c>
      <c r="E18" s="11">
        <f t="shared" si="0"/>
        <v>0.42415156638966534</v>
      </c>
      <c r="F18" s="6">
        <v>615892855.49000001</v>
      </c>
      <c r="G18" s="11">
        <f t="shared" si="1"/>
        <v>0.99500164479493625</v>
      </c>
    </row>
    <row r="19" spans="1:7" ht="45" x14ac:dyDescent="0.25">
      <c r="A19" s="9" t="s">
        <v>29</v>
      </c>
      <c r="B19" s="7" t="s">
        <v>30</v>
      </c>
      <c r="C19" s="12">
        <v>19299634.75</v>
      </c>
      <c r="D19" s="14">
        <v>8042688.4900000002</v>
      </c>
      <c r="E19" s="11">
        <f t="shared" si="0"/>
        <v>0.41672749739473697</v>
      </c>
      <c r="F19" s="6">
        <v>6333729.2599999998</v>
      </c>
      <c r="G19" s="11">
        <f t="shared" si="1"/>
        <v>1.2698188002434447</v>
      </c>
    </row>
    <row r="20" spans="1:7" ht="45" x14ac:dyDescent="0.25">
      <c r="A20" s="9" t="s">
        <v>31</v>
      </c>
      <c r="B20" s="7" t="s">
        <v>32</v>
      </c>
      <c r="C20" s="12">
        <v>388718770.73000002</v>
      </c>
      <c r="D20" s="14">
        <v>93982950.840000004</v>
      </c>
      <c r="E20" s="11">
        <f t="shared" si="0"/>
        <v>0.24177620922062334</v>
      </c>
      <c r="F20" s="6">
        <v>50784003.619999997</v>
      </c>
      <c r="G20" s="11">
        <f t="shared" si="1"/>
        <v>1.8506408345282015</v>
      </c>
    </row>
    <row r="21" spans="1:7" ht="30" x14ac:dyDescent="0.25">
      <c r="A21" s="9" t="s">
        <v>33</v>
      </c>
      <c r="B21" s="7" t="s">
        <v>34</v>
      </c>
      <c r="C21" s="12">
        <v>638854350</v>
      </c>
      <c r="D21" s="14">
        <v>0</v>
      </c>
      <c r="E21" s="11">
        <f t="shared" si="0"/>
        <v>0</v>
      </c>
      <c r="F21" s="6"/>
      <c r="G21" s="11">
        <v>0</v>
      </c>
    </row>
    <row r="22" spans="1:7" ht="45" x14ac:dyDescent="0.25">
      <c r="A22" s="9" t="s">
        <v>35</v>
      </c>
      <c r="B22" s="7" t="s">
        <v>36</v>
      </c>
      <c r="C22" s="12">
        <v>499243570.36000001</v>
      </c>
      <c r="D22" s="14">
        <v>32002711.120000001</v>
      </c>
      <c r="E22" s="11">
        <f t="shared" si="0"/>
        <v>6.4102400150938627E-2</v>
      </c>
      <c r="F22" s="6">
        <v>95811726.379999995</v>
      </c>
      <c r="G22" s="11">
        <f t="shared" si="1"/>
        <v>0.33401664210781129</v>
      </c>
    </row>
    <row r="23" spans="1:7" ht="45" x14ac:dyDescent="0.25">
      <c r="A23" s="9" t="s">
        <v>37</v>
      </c>
      <c r="B23" s="7" t="s">
        <v>38</v>
      </c>
      <c r="C23" s="12">
        <v>1153831564.5699999</v>
      </c>
      <c r="D23" s="14">
        <v>510813416.06</v>
      </c>
      <c r="E23" s="11">
        <f t="shared" si="0"/>
        <v>0.44271055823504496</v>
      </c>
      <c r="F23" s="6">
        <v>727593268.30999994</v>
      </c>
      <c r="G23" s="11">
        <f t="shared" si="1"/>
        <v>0.70205901883407995</v>
      </c>
    </row>
    <row r="24" spans="1:7" ht="45" x14ac:dyDescent="0.25">
      <c r="A24" s="10" t="s">
        <v>39</v>
      </c>
      <c r="B24" s="8" t="s">
        <v>40</v>
      </c>
      <c r="C24" s="12">
        <v>898408677.94000006</v>
      </c>
      <c r="D24" s="14">
        <v>436095374.29000002</v>
      </c>
      <c r="E24" s="11">
        <f t="shared" si="0"/>
        <v>0.48540868426376055</v>
      </c>
      <c r="F24" s="6">
        <v>460420887.19999999</v>
      </c>
      <c r="G24" s="11">
        <f t="shared" si="1"/>
        <v>0.94716679111164359</v>
      </c>
    </row>
    <row r="25" spans="1:7" ht="18.75" customHeight="1" x14ac:dyDescent="0.25">
      <c r="A25" s="18" t="s">
        <v>42</v>
      </c>
      <c r="B25" s="18"/>
      <c r="C25" s="13">
        <f>SUM(C5:C24)</f>
        <v>42002946517.19001</v>
      </c>
      <c r="D25" s="13">
        <f>SUM(D5:D24)</f>
        <v>17482481185.619999</v>
      </c>
      <c r="E25" s="11">
        <f t="shared" si="0"/>
        <v>0.41622035202852176</v>
      </c>
      <c r="F25" s="6">
        <f>SUM(F5:F24)</f>
        <v>16498658105.060001</v>
      </c>
      <c r="G25" s="11">
        <f t="shared" si="1"/>
        <v>1.059630490812963</v>
      </c>
    </row>
    <row r="26" spans="1:7" ht="12.75" customHeight="1" x14ac:dyDescent="0.25">
      <c r="A26" s="2"/>
      <c r="B26" s="2"/>
      <c r="C26" s="2"/>
    </row>
    <row r="27" spans="1:7" x14ac:dyDescent="0.25">
      <c r="A27" s="3"/>
      <c r="B27" s="4"/>
      <c r="C27" s="4"/>
    </row>
  </sheetData>
  <mergeCells count="2">
    <mergeCell ref="A25:B25"/>
    <mergeCell ref="A1:G3"/>
  </mergeCells>
  <pageMargins left="0.78749999999999998" right="0.59027779999999996" top="0.59027779999999996" bottom="0.59027779999999996" header="0.39374999999999999" footer="0.51180550000000002"/>
  <pageSetup paperSize="9" scale="5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F1E500-D712-4A07-A375-5ABB580C2A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Родионова Анастасия Валерьевна</cp:lastModifiedBy>
  <cp:lastPrinted>2019-07-26T13:49:43Z</cp:lastPrinted>
  <dcterms:created xsi:type="dcterms:W3CDTF">2019-04-15T11:37:30Z</dcterms:created>
  <dcterms:modified xsi:type="dcterms:W3CDTF">2019-07-29T09:10:02Z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10_57_40)(2).xlsx</vt:lpwstr>
  </property>
  <property fmtid="{D5CDD505-2E9C-101B-9397-08002B2CF9AE}" pid="3" name="Название отчета">
    <vt:lpwstr>Вариант (новый от 01.09.2016 10_57_40)(2).xlsx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19.1.1524.58979126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