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firstSheet="1" activeTab="1"/>
  </bookViews>
  <sheets>
    <sheet name="результаты" sheetId="1" r:id="rId1"/>
    <sheet name="Приложение 1" sheetId="2" r:id="rId2"/>
    <sheet name="Приложение 2" sheetId="3" r:id="rId3"/>
  </sheets>
  <calcPr calcId="152511" iterateDelta="1E-4"/>
</workbook>
</file>

<file path=xl/calcChain.xml><?xml version="1.0" encoding="utf-8"?>
<calcChain xmlns="http://schemas.openxmlformats.org/spreadsheetml/2006/main">
  <c r="D110" i="1" l="1"/>
  <c r="E109" i="1"/>
  <c r="E108" i="1"/>
  <c r="E107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2" i="1"/>
  <c r="E61" i="1"/>
  <c r="E59" i="1"/>
  <c r="E58" i="1"/>
  <c r="E57" i="1"/>
  <c r="E55" i="1"/>
  <c r="E54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AB7" i="2" l="1"/>
  <c r="AC7" i="2"/>
  <c r="AB8" i="2"/>
  <c r="AC8" i="2" s="1"/>
  <c r="AB9" i="2"/>
  <c r="AC9" i="2"/>
  <c r="AB10" i="2"/>
  <c r="AC10" i="2" s="1"/>
  <c r="AB11" i="2"/>
  <c r="AC11" i="2"/>
  <c r="AB12" i="2"/>
  <c r="AC12" i="2" s="1"/>
  <c r="AB13" i="2"/>
  <c r="AC13" i="2"/>
  <c r="AB14" i="2"/>
  <c r="AC14" i="2" s="1"/>
  <c r="AB15" i="2"/>
  <c r="AC15" i="2"/>
  <c r="AB16" i="2"/>
  <c r="AC16" i="2" s="1"/>
  <c r="AB17" i="2"/>
  <c r="AC17" i="2"/>
  <c r="AB18" i="2"/>
  <c r="AC18" i="2" s="1"/>
  <c r="AB19" i="2"/>
  <c r="AC19" i="2"/>
  <c r="AB20" i="2"/>
  <c r="AC20" i="2" s="1"/>
  <c r="AB21" i="2"/>
  <c r="AC21" i="2"/>
  <c r="AB22" i="2"/>
  <c r="AC22" i="2" s="1"/>
  <c r="AB23" i="2"/>
  <c r="AC23" i="2"/>
  <c r="AB24" i="2"/>
  <c r="AC24" i="2" s="1"/>
  <c r="AB25" i="2"/>
  <c r="AC25" i="2"/>
  <c r="AB26" i="2"/>
  <c r="AC26" i="2" s="1"/>
  <c r="AB27" i="2"/>
  <c r="AC27" i="2"/>
  <c r="AB28" i="2"/>
  <c r="AC28" i="2" s="1"/>
  <c r="AB29" i="2"/>
  <c r="AC29" i="2"/>
  <c r="AB30" i="2"/>
  <c r="AC30" i="2" s="1"/>
  <c r="AB31" i="2"/>
  <c r="AC31" i="2" s="1"/>
  <c r="AB32" i="2"/>
  <c r="AC32" i="2" s="1"/>
  <c r="AB33" i="2"/>
  <c r="AC33" i="2" s="1"/>
  <c r="AB34" i="2"/>
  <c r="AC34" i="2"/>
  <c r="AB35" i="2"/>
  <c r="AC35" i="2" s="1"/>
  <c r="AB36" i="2"/>
  <c r="AC36" i="2"/>
  <c r="AB37" i="2"/>
  <c r="AC37" i="2" s="1"/>
  <c r="AB38" i="2"/>
  <c r="AC38" i="2" s="1"/>
  <c r="AB39" i="2"/>
  <c r="AC39" i="2" s="1"/>
  <c r="AB40" i="2"/>
  <c r="AC40" i="2" s="1"/>
  <c r="AB41" i="2"/>
  <c r="AC41" i="2" s="1"/>
  <c r="AB42" i="2"/>
  <c r="AC42" i="2"/>
  <c r="AB43" i="2"/>
  <c r="AC43" i="2" s="1"/>
  <c r="AB44" i="2"/>
  <c r="AC44" i="2"/>
  <c r="AB45" i="2"/>
  <c r="AC45" i="2" s="1"/>
  <c r="AB46" i="2"/>
  <c r="AC46" i="2" s="1"/>
  <c r="AB47" i="2"/>
  <c r="AC47" i="2" s="1"/>
  <c r="AB48" i="2"/>
  <c r="AC48" i="2" s="1"/>
  <c r="AB49" i="2"/>
  <c r="AC49" i="2" s="1"/>
  <c r="AB50" i="2"/>
  <c r="AC50" i="2"/>
  <c r="AB51" i="2"/>
  <c r="AC51" i="2" s="1"/>
  <c r="AB52" i="2"/>
  <c r="AC52" i="2"/>
  <c r="AB53" i="2"/>
  <c r="AC53" i="2" s="1"/>
  <c r="AB54" i="2"/>
  <c r="AC54" i="2" s="1"/>
  <c r="AB55" i="2"/>
  <c r="AC55" i="2" s="1"/>
  <c r="AB56" i="2"/>
  <c r="AC56" i="2" s="1"/>
  <c r="AB57" i="2"/>
  <c r="AC57" i="2" s="1"/>
  <c r="AB58" i="2"/>
  <c r="AC58" i="2"/>
  <c r="AB59" i="2"/>
  <c r="AC59" i="2" s="1"/>
  <c r="AB60" i="2"/>
  <c r="AC60" i="2"/>
  <c r="AB61" i="2"/>
  <c r="AC61" i="2" s="1"/>
  <c r="AB62" i="2"/>
  <c r="AC62" i="2" s="1"/>
  <c r="AB63" i="2"/>
  <c r="AC63" i="2" s="1"/>
  <c r="AB64" i="2"/>
  <c r="AC64" i="2" s="1"/>
  <c r="AB65" i="2"/>
  <c r="AC65" i="2" s="1"/>
  <c r="AB66" i="2"/>
  <c r="AC66" i="2"/>
  <c r="AB67" i="2"/>
  <c r="AC67" i="2" s="1"/>
  <c r="AB68" i="2"/>
  <c r="AC68" i="2"/>
  <c r="AB69" i="2"/>
  <c r="AC69" i="2" s="1"/>
  <c r="AB70" i="2"/>
  <c r="AC70" i="2" s="1"/>
  <c r="AB71" i="2"/>
  <c r="AC71" i="2" s="1"/>
  <c r="AB72" i="2"/>
  <c r="AC72" i="2" s="1"/>
  <c r="AB73" i="2"/>
  <c r="AC73" i="2" s="1"/>
  <c r="AB74" i="2"/>
  <c r="AC74" i="2"/>
  <c r="AB75" i="2"/>
  <c r="AC75" i="2" s="1"/>
  <c r="AB76" i="2"/>
  <c r="AC76" i="2"/>
  <c r="AB77" i="2"/>
  <c r="AC77" i="2" s="1"/>
  <c r="AB78" i="2"/>
  <c r="AC78" i="2" s="1"/>
  <c r="AB79" i="2"/>
  <c r="AC79" i="2" s="1"/>
  <c r="AB80" i="2"/>
  <c r="AC80" i="2" s="1"/>
  <c r="AB81" i="2"/>
  <c r="AC81" i="2" s="1"/>
  <c r="AB82" i="2"/>
  <c r="AC82" i="2"/>
  <c r="AB83" i="2"/>
  <c r="AC83" i="2" s="1"/>
  <c r="AB84" i="2"/>
  <c r="AC84" i="2"/>
  <c r="AB85" i="2"/>
  <c r="AC85" i="2" s="1"/>
  <c r="AB86" i="2"/>
  <c r="AC86" i="2" s="1"/>
  <c r="AB87" i="2"/>
  <c r="AC87" i="2" s="1"/>
  <c r="AB88" i="2"/>
  <c r="AC88" i="2" s="1"/>
  <c r="AB89" i="2"/>
  <c r="AC89" i="2" s="1"/>
  <c r="AB90" i="2"/>
  <c r="AC90" i="2"/>
  <c r="AB91" i="2"/>
  <c r="AC91" i="2" s="1"/>
  <c r="AB92" i="2"/>
  <c r="AC92" i="2"/>
  <c r="AB93" i="2"/>
  <c r="AC93" i="2" s="1"/>
  <c r="AB94" i="2"/>
  <c r="AC94" i="2" s="1"/>
  <c r="AB95" i="2"/>
  <c r="AC95" i="2" s="1"/>
  <c r="AB96" i="2"/>
  <c r="AC96" i="2" s="1"/>
  <c r="AB97" i="2"/>
  <c r="AC97" i="2" s="1"/>
  <c r="AB98" i="2"/>
  <c r="AC98" i="2"/>
  <c r="AB99" i="2"/>
  <c r="AC99" i="2" s="1"/>
  <c r="AB100" i="2"/>
  <c r="AC100" i="2"/>
  <c r="AB101" i="2"/>
  <c r="AC101" i="2" s="1"/>
  <c r="AB102" i="2"/>
  <c r="AC102" i="2" s="1"/>
  <c r="AB103" i="2"/>
  <c r="AC103" i="2" s="1"/>
  <c r="AB104" i="2"/>
  <c r="AC104" i="2" s="1"/>
  <c r="AB105" i="2"/>
  <c r="AC105" i="2" s="1"/>
  <c r="AB106" i="2"/>
  <c r="AC106" i="2"/>
  <c r="AB107" i="2"/>
  <c r="AC107" i="2" s="1"/>
  <c r="AB108" i="2"/>
  <c r="AC108" i="2"/>
  <c r="AB109" i="2"/>
  <c r="AC109" i="2" s="1"/>
  <c r="AB110" i="2"/>
  <c r="AC110" i="2" s="1"/>
  <c r="AB111" i="2"/>
  <c r="AC111" i="2" s="1"/>
  <c r="AB112" i="2"/>
  <c r="AC112" i="2" s="1"/>
  <c r="AB113" i="2"/>
  <c r="AC113" i="2" s="1"/>
  <c r="AB114" i="2"/>
  <c r="AC114" i="2"/>
  <c r="AB115" i="2"/>
  <c r="AC115" i="2" s="1"/>
  <c r="AB116" i="2"/>
  <c r="AC116" i="2"/>
  <c r="AB117" i="2"/>
  <c r="AC117" i="2" s="1"/>
  <c r="AB118" i="2"/>
  <c r="AC118" i="2" s="1"/>
  <c r="AB119" i="2"/>
  <c r="AC119" i="2" s="1"/>
  <c r="AB120" i="2"/>
  <c r="AC120" i="2" s="1"/>
  <c r="AB121" i="2"/>
  <c r="AC121" i="2" s="1"/>
  <c r="AB122" i="2"/>
  <c r="AC122" i="2"/>
  <c r="AB123" i="2"/>
  <c r="AC123" i="2" s="1"/>
  <c r="AB124" i="2"/>
  <c r="AC124" i="2"/>
  <c r="AB125" i="2"/>
  <c r="AC125" i="2" s="1"/>
  <c r="AB126" i="2"/>
  <c r="AC126" i="2" s="1"/>
  <c r="AB127" i="2"/>
  <c r="AC127" i="2" s="1"/>
  <c r="AB128" i="2"/>
  <c r="AC128" i="2" s="1"/>
  <c r="AB129" i="2"/>
  <c r="AC129" i="2" s="1"/>
  <c r="AB130" i="2"/>
  <c r="AC130" i="2"/>
  <c r="AB131" i="2"/>
  <c r="AC131" i="2" s="1"/>
  <c r="AB132" i="2"/>
  <c r="AC132" i="2"/>
  <c r="AB133" i="2"/>
  <c r="AC133" i="2" s="1"/>
  <c r="AB134" i="2"/>
  <c r="AC134" i="2" s="1"/>
  <c r="AB135" i="2"/>
  <c r="AC135" i="2" s="1"/>
  <c r="AB136" i="2"/>
  <c r="AC136" i="2" s="1"/>
  <c r="AB137" i="2"/>
  <c r="AC137" i="2" s="1"/>
  <c r="AB138" i="2"/>
  <c r="AC138" i="2"/>
  <c r="AB139" i="2"/>
  <c r="AC139" i="2" s="1"/>
  <c r="AB140" i="2"/>
  <c r="AC140" i="2"/>
  <c r="AB141" i="2"/>
  <c r="AC141" i="2" s="1"/>
  <c r="AB142" i="2"/>
  <c r="AC142" i="2"/>
  <c r="AB143" i="2"/>
  <c r="AC143" i="2" s="1"/>
  <c r="AB144" i="2"/>
  <c r="AC144" i="2" s="1"/>
  <c r="AB145" i="2"/>
  <c r="AC145" i="2" s="1"/>
  <c r="AB146" i="2"/>
  <c r="AC146" i="2"/>
  <c r="AB147" i="2"/>
  <c r="AC147" i="2" s="1"/>
  <c r="AB148" i="2"/>
  <c r="AC148" i="2"/>
  <c r="AC6" i="2"/>
  <c r="AB6" i="2"/>
  <c r="AB149" i="2" s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4" i="3"/>
  <c r="AC149" i="2" l="1"/>
</calcChain>
</file>

<file path=xl/sharedStrings.xml><?xml version="1.0" encoding="utf-8"?>
<sst xmlns="http://schemas.openxmlformats.org/spreadsheetml/2006/main" count="504" uniqueCount="350">
  <si>
    <t>Муниципальные образования, которым присвоена I степень качества управления бюджетным процессом</t>
  </si>
  <si>
    <t>Наименование муниципального образования</t>
  </si>
  <si>
    <t>Оценка качества управления бюджетным процессом по показателям приложения 1 (ОК 1)</t>
  </si>
  <si>
    <t>Оценка качества управления бюджетным процессом по показателям приложения 2 (ОК 2)</t>
  </si>
  <si>
    <t>Оценка качества управления бюджетным процессом по показателям приложения    (ОК)</t>
  </si>
  <si>
    <t xml:space="preserve">Степень качества управления бюджетным процессом </t>
  </si>
  <si>
    <t>Шуйский муниципальный район</t>
  </si>
  <si>
    <t>Южский муниципальный район</t>
  </si>
  <si>
    <t>Наволокское городское поселение Кинешемского муниципального района</t>
  </si>
  <si>
    <t>Фурмановское городское поселение Фурмановского муниципального района</t>
  </si>
  <si>
    <t>Решемское сельское поселение Кинешемского муниципального района</t>
  </si>
  <si>
    <t>Тейковский муниципальный район</t>
  </si>
  <si>
    <t>Гаврилово-Посадский муниципальный район</t>
  </si>
  <si>
    <t>Лежневский муниципальный район</t>
  </si>
  <si>
    <t>Лухский муниципальный район</t>
  </si>
  <si>
    <t>Лухское городское поселение Лухского муниципального района</t>
  </si>
  <si>
    <t>Палехский муниципальный район</t>
  </si>
  <si>
    <t>Южское городское поселение Южского муниципального района</t>
  </si>
  <si>
    <t>Фурмановский муниципальный район</t>
  </si>
  <si>
    <t>Гаврилово-Посадское городское поселение Гаврилово-Посадского  муниципального района</t>
  </si>
  <si>
    <t>Пучежский муниципальный район</t>
  </si>
  <si>
    <t>Батмановское сельское поселение Кинешемского муниципального района</t>
  </si>
  <si>
    <t>Верхнеландеховский муниципальный район</t>
  </si>
  <si>
    <t>Иваново</t>
  </si>
  <si>
    <t>Савинский муниципальный район</t>
  </si>
  <si>
    <t>Хотимльское сельское поселение Южского муниципального района</t>
  </si>
  <si>
    <t>Вичугский муниципальный район</t>
  </si>
  <si>
    <t>Горковское сельское поселение Кинешемского муниципального района</t>
  </si>
  <si>
    <t>Лежневское городское поселение Лежневского муниципального района</t>
  </si>
  <si>
    <t>Остаповское сельское поселение Шуйского муниципального района</t>
  </si>
  <si>
    <t>Симаковское сельское поселение Верхнеландеховского муниципального района</t>
  </si>
  <si>
    <t>Благовещенское сельское поселение Лухского муниципального района</t>
  </si>
  <si>
    <t>Родниковское городское поселение Родниковского муниципального района</t>
  </si>
  <si>
    <t>Ильинское городское поселение Ильинского муниципального района</t>
  </si>
  <si>
    <t>Ласкарихинское сельское поселение Кинешемского муниципального района</t>
  </si>
  <si>
    <t>Луговское сельское поселение Кинешемского муниципального района</t>
  </si>
  <si>
    <t>Шилекшинское сельское поселение Кинешемского муниципального района</t>
  </si>
  <si>
    <t>Китовское сельское поселение Шуйского муниципального района</t>
  </si>
  <si>
    <t>Семейкинское сельское поселение Шуйского муниципального района</t>
  </si>
  <si>
    <t>Иванковское сельское поселение Фурмановского муниципального района</t>
  </si>
  <si>
    <t>Панинское сельское поселение Фурмановского муниципального района</t>
  </si>
  <si>
    <t>Широковское сельское поселение Фурмановского муниципального района</t>
  </si>
  <si>
    <t>Верхнеландеховское городское поселение Верхнеландеховского муниципального района</t>
  </si>
  <si>
    <t>Заволжское городское поселение Заволжского муниципального района</t>
  </si>
  <si>
    <t>Комсомольское городское поселение Комсомольского муниципального района</t>
  </si>
  <si>
    <t>Пучежское городское поселение Пучежского муниципального района</t>
  </si>
  <si>
    <t>Каменское городское поселение Вичугского муниципального района</t>
  </si>
  <si>
    <t>Колобовское городское поселение Шуйского муниципального района</t>
  </si>
  <si>
    <t>Перемиловское сельское поселение Шуйского муниципального района</t>
  </si>
  <si>
    <t>Новоклязьминское сельское поселение Южского муниципального района</t>
  </si>
  <si>
    <t>Пестяковский муниципальный район</t>
  </si>
  <si>
    <t>Приволжское городское поселение Приволжского муниципального района</t>
  </si>
  <si>
    <t>Савинское городское поселение Савинского муниципального района</t>
  </si>
  <si>
    <t>Мытское сельское поселение Верхнеландеховского муниципального района</t>
  </si>
  <si>
    <t>Приволжский муниципальный район</t>
  </si>
  <si>
    <t>Каминское сельское поселение Родниковского муниципального района</t>
  </si>
  <si>
    <t>Парское сельское поселение Родниковского муниципального района</t>
  </si>
  <si>
    <t>Филисовское сельское поселение Родниковского муниципального района</t>
  </si>
  <si>
    <t>Дуляпинское сельское поселение Фурмановского муниципального района</t>
  </si>
  <si>
    <t>Хромцовское сельское поселение Фурмановского муниципального района</t>
  </si>
  <si>
    <t>Майдаковское сельское поселение Палехского муниципального района</t>
  </si>
  <si>
    <t xml:space="preserve">  Пестяковское городское поселение Пестяковского муниципального района</t>
  </si>
  <si>
    <t>Морозовское сельское поселение Тейковского муниципального района</t>
  </si>
  <si>
    <t>Холуйское сельское поселение Южского муниципального района</t>
  </si>
  <si>
    <t>Юрьевецкий муниципальный район</t>
  </si>
  <si>
    <t>Сунженское сельское поселение Вичугского муниципального района</t>
  </si>
  <si>
    <t>Писцовское сельское поселение Комсомольского муниципального района</t>
  </si>
  <si>
    <t>Тимирязевское сельское поселение Лухского муниципального района</t>
  </si>
  <si>
    <t>Михайловское сельское поселение Юрьевецкого муниципального района</t>
  </si>
  <si>
    <t>Новописцовское городское поселение Вичугского муниципального района</t>
  </si>
  <si>
    <t>Октябрьское сельское поселение Вичугского муниципального района</t>
  </si>
  <si>
    <t>Петровское городское поселение Гаврилово-Посадского муниципального района</t>
  </si>
  <si>
    <t>Новоселковское сельское поселение Гаврилово-Посадского  муниципального района</t>
  </si>
  <si>
    <t>Порздневское сельское поселение Лухского муниципального района</t>
  </si>
  <si>
    <t>Рябовское сельское поселение Лухского муниципального района</t>
  </si>
  <si>
    <t>Архиповское сельское поселение Савинского муниципального района</t>
  </si>
  <si>
    <t>Большеклочковское сельское поселение Тейковского муниципального района</t>
  </si>
  <si>
    <t>Новолеушинское сельское поселение Тейковского муниципального района</t>
  </si>
  <si>
    <t>Введенское сельское поселение Шуйского муниципального района</t>
  </si>
  <si>
    <t>Елнатское сельское поселение Юрьевецкого муниципального района</t>
  </si>
  <si>
    <t>Соболевское сельское поселение Юрьевецкого муниципального района</t>
  </si>
  <si>
    <t>Осановецкое сельское поселение Гаврилово-Посадского  муниципального района</t>
  </si>
  <si>
    <t>Междуреченское сельское поселение Заволжского муниципального района</t>
  </si>
  <si>
    <t>Мортковское сельское поселение</t>
  </si>
  <si>
    <t>Васильевское сельское поселение Шуйского муниципального района</t>
  </si>
  <si>
    <t>Кромское сельское поселение Верхнеландеховского муниципального района</t>
  </si>
  <si>
    <t>Дмитриевское сельское поселение Заволжского муниципального района</t>
  </si>
  <si>
    <t>Лежневское сельское поселение Лежневского муниципального района</t>
  </si>
  <si>
    <t xml:space="preserve">  Пестяковское сельское поселение Пестяковского муниципального района</t>
  </si>
  <si>
    <t>Ингарское сельское поселение Приволжского муниципального района</t>
  </si>
  <si>
    <t>Затеихинское сельское поселение Пучежского муниципального района</t>
  </si>
  <si>
    <t>Сеготское сельское поселение Пучежского муниципального района</t>
  </si>
  <si>
    <t>Воскресенское сельское поселение Савинского муниципального района</t>
  </si>
  <si>
    <t>Горячевское сельское поселение Савинского муниципального района</t>
  </si>
  <si>
    <t>Мугреево-Никольское сельское поселение  Южского муниципального района</t>
  </si>
  <si>
    <t>Палехское городское поселение Палехского муниципального района</t>
  </si>
  <si>
    <t>Раменское сельское поселение Палехского муниципального района</t>
  </si>
  <si>
    <t>Рождественское сельское поселение Приволжского муниципального района</t>
  </si>
  <si>
    <t>Талицко-Мугреевское сельское поселение Южского муниципального района</t>
  </si>
  <si>
    <t>Пановское сельское поселение Палехского муниципального района</t>
  </si>
  <si>
    <t>Шекшовское сельское поселение Гаврилово-Посадского  муниципального района</t>
  </si>
  <si>
    <t>Ивашевское сельское поселение Ильинского муниципального района</t>
  </si>
  <si>
    <t>Илья-Высоковское сельское поселение Пучежского муниципального района</t>
  </si>
  <si>
    <t>Савинское сельское поселение Савинского муниципального района</t>
  </si>
  <si>
    <t>Юрьевецкое городское поселение Юрьевецкого муниципального района</t>
  </si>
  <si>
    <t>Вознесенское сельское поселение Савинского муниципального района</t>
  </si>
  <si>
    <t>Подозерское сельское поселение Комсомольского муниципального района</t>
  </si>
  <si>
    <t>Сабиновское сельское поселение Лежневского муниципального района</t>
  </si>
  <si>
    <t xml:space="preserve">  Нижнеландеховское сельское поселение Пестяковского муниципального района</t>
  </si>
  <si>
    <t>Новское сельское поселение Приволжского муниципального района</t>
  </si>
  <si>
    <t>Муниципальные образования, которым присвоена II степень качества управления бюджетным процессом</t>
  </si>
  <si>
    <t>Марковское сельское поселение Комсомольского муниципального района</t>
  </si>
  <si>
    <t>Подвязновское сельское поселение Ивановского муниципального района</t>
  </si>
  <si>
    <t>Октябрьское сельское поселение  Комсомольского муниципального района</t>
  </si>
  <si>
    <t>Куликовское сельское поселение Ивановского муниципального района</t>
  </si>
  <si>
    <t>Тимошихское сельское поселение Ивановского муниципального района</t>
  </si>
  <si>
    <t>Богородское сельское поселение Ивановского муниципального района</t>
  </si>
  <si>
    <t>Коляновское сельское поселение Ивановского муниципального района</t>
  </si>
  <si>
    <t>Новоталицкое сельское поселение Ивановского муниципального района</t>
  </si>
  <si>
    <t>Чернореченское сельское поселение Ивановского муниципального района</t>
  </si>
  <si>
    <t>Озерновское сельское поселение Ивановского муниципального района</t>
  </si>
  <si>
    <t>Новоусадебское сельское поселение Комсомольского муниципального района</t>
  </si>
  <si>
    <t>Муниципальные образования, которым присвоена III степень качества управления бюджетным процессом</t>
  </si>
  <si>
    <t>Всего 2 муниципальных образования</t>
  </si>
  <si>
    <t xml:space="preserve">*- муниципальные образования, имеющие нарушения бюджетного законодательства Российской Федерации, в том числе: </t>
  </si>
  <si>
    <t>Финансовое планирование</t>
  </si>
  <si>
    <t>Исполнение бюджета</t>
  </si>
  <si>
    <t>Управление долговыми обязательствами</t>
  </si>
  <si>
    <t xml:space="preserve">ОК </t>
  </si>
  <si>
    <t>6. Наличие утвержденного муниципальным правовым актом порядка составления местного бюджета</t>
  </si>
  <si>
    <t>7. Наличие утвержденного муниципальным правовым актом порядка (или методики) расчета эффективности предоставления налоговых льгот</t>
  </si>
  <si>
    <t>8. Наличие утвержденного муниципальным правовым актом порядка конкурсного распределения принимаемых расходных обязательств</t>
  </si>
  <si>
    <t>9. Наличие утвержденного муниципальным правовым актом порядка формирования муниципальных заданий на оказание муниципальных услуг (работ) бюджетными и автономными учреждениями</t>
  </si>
  <si>
    <t>10. Наличие утвержденного муниципальным правовым актом перечня (реестра) муниципальных услуг (работ)</t>
  </si>
  <si>
    <t>11. Наличие муниципальных правовых актов, устанавливающих нормативы финансовых затрат на предоставление муниципальных услуг</t>
  </si>
  <si>
    <t>12. Наличие утвержденной муниципальным правовым актом методики планирования бюджетных ассигнований, предусматривающей их разделение на исполнение действующих и принимаемых обязательств</t>
  </si>
  <si>
    <t>13. Наличие утвержденного муниципальным правовым актом порядка разработки, утверждения и реализации муниципальных программ</t>
  </si>
  <si>
    <t>13.1 Размещение на официальных сайтах органов местного самоуправления муниципальных образований Ивановской области публикаций "Бюджет для граждан"</t>
  </si>
  <si>
    <t xml:space="preserve">17. Наличие просроченной кредиторской задолженности, </t>
  </si>
  <si>
    <t>18. Наличие утвержденного муниципальным правовым актом порядка составления и ведения сводной бюджетной росписи бюджета муниципального образования</t>
  </si>
  <si>
    <t>19. Наличие утвержденного муниципальным правовым актом порядка составления и ведения бюджетных росписей главных распорядителей (распорядителей) бюджетных средств бюджета муниципального образования</t>
  </si>
  <si>
    <t>20. Наличие утвержденного муниципальным правовым актом порядка составления и ведения кассового плана исполнения бюджета муниципального образования</t>
  </si>
  <si>
    <t xml:space="preserve">21. Просроченная задолженность по долговым обязательствам муниципального образования
</t>
  </si>
  <si>
    <t>Оценка качества управления бюджетным процессом по показателям приложения 1 ОК 1</t>
  </si>
  <si>
    <t>ОК = ОК 1 + ОК 2</t>
  </si>
  <si>
    <t>Вичуга</t>
  </si>
  <si>
    <t>Кинешма</t>
  </si>
  <si>
    <t>Кохма</t>
  </si>
  <si>
    <t>Тейково</t>
  </si>
  <si>
    <t>Шуя</t>
  </si>
  <si>
    <t>Старовичугское городское поселение</t>
  </si>
  <si>
    <t>Сошниковское сельское поселение Вичугского муниципального района</t>
  </si>
  <si>
    <t>Заволжский муниципальный район</t>
  </si>
  <si>
    <t>Волжское сельское поселение Заволжского муниципального района</t>
  </si>
  <si>
    <t>Сосневское сельское поселение Заволжского муниципального района</t>
  </si>
  <si>
    <t>Ивановский муниципальный район</t>
  </si>
  <si>
    <t>Балахонковское сельское поселение Ивановского муниципального района</t>
  </si>
  <si>
    <t>Беляницкое сельское поселение Ивановского муниципального района</t>
  </si>
  <si>
    <t>Богданихское сельское поселение Ивановского муниципального района</t>
  </si>
  <si>
    <t>Ильинский муниципальный район</t>
  </si>
  <si>
    <t>Аньковское сельское поселение Ильинского муниципального района</t>
  </si>
  <si>
    <t>Исаевское сельское поселение Ильинского муниципального района</t>
  </si>
  <si>
    <t>Щенниковское сельское поселение Ильинского муниципального района</t>
  </si>
  <si>
    <t>Кинешемский муниципальный район</t>
  </si>
  <si>
    <t>Комсомольский муниципальный район</t>
  </si>
  <si>
    <t>Ново-Горкинское сельское поселение Лежневского муниципального района</t>
  </si>
  <si>
    <t>Шилыковское сельское поселение Лежневского муниципального района</t>
  </si>
  <si>
    <t>Плесское городское поселение Приволжского муниципального района</t>
  </si>
  <si>
    <t>Родниковский муниципальный район</t>
  </si>
  <si>
    <t>Нерльское городское поселение Тейковского муниципального района</t>
  </si>
  <si>
    <t>Крапивновское сельское поселение Тейковского муниципального района</t>
  </si>
  <si>
    <t>Новогоряновское сельское поселение Тейковского муниципального района</t>
  </si>
  <si>
    <t>Афанасьевское сельское поселение Шуйского муниципального района</t>
  </si>
  <si>
    <t>Показатели соблюдения требований бюджетного законодательства при осуществлении бюджетного процесса</t>
  </si>
  <si>
    <t>5. Соблюдение требований статьи 185 Бюджетного кодекса Российской Федерации к сроку внесения проекта решения о бюджете муниципального образованифя в представительный орган местного самоуправления (не позднее 15 ноября)</t>
  </si>
  <si>
    <t>6. Соблюдение требований статьи 264.5 Бюджетного кодекса Российской Федерации к сроку направления годового отчета об исполнении местного бюджета в представительный орган муниципального образования Ивановской области (не позднее 1 мая)</t>
  </si>
  <si>
    <t>8. Соблюдение требований пункта 3 статьи 136 Бюджетного кодекса Российской Федерации к принятию расходных обязательств, не связанных с решением вопросов, отнесенных Конституцией Российской Федерации, федеральными законами, законами субъектов Российской Федерации к полномочиям соответствующих органов местного самоуправления</t>
  </si>
  <si>
    <t>Оценка качества управления бюджетным процессом по показателям приложения 2 ОК 2</t>
  </si>
  <si>
    <t>Волжское сельское поселение</t>
  </si>
  <si>
    <t>Сосневское сельское поселение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</si>
  <si>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</si>
  <si>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</si>
  <si>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</si>
  <si>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Аньковское сельское поселение</t>
  </si>
  <si>
    <t>Щенниковское сельское поселение</t>
  </si>
  <si>
    <t>Ново-Горкинское сельское поселение</t>
  </si>
  <si>
    <t>Шилыковское сельское поселение</t>
  </si>
  <si>
    <t>Нерльское городское поселение</t>
  </si>
  <si>
    <t>1. Исполнение бюджета м.о. по доходам в отчетном финансовом году без учета межбюджетных трансфертов к первоначальному уровню доходов м.о. без учета межбюджетных трансфертов</t>
  </si>
  <si>
    <t>2. Доля расходов бюджета муниципального образования, формируемых в рамках программ, в общем объеме расходов бюджета м.о.</t>
  </si>
  <si>
    <t xml:space="preserve">3. Доля расходов бюджета муниципального образования, Ивановской области на финансирование услуг социальной сферы, оказываемых муниципальными, автономными и бюджетными учреждениями, в общем объеме расходов местного бюджета на финансирование отраслей социальной сферы </t>
  </si>
  <si>
    <t xml:space="preserve">4. Отношение прироста расходов бюджета муниципального образования в отчетном финансовом году, не обеспеченных соответствующим приростом доходов бюджета, к объему расходов бюджета муниципального образования </t>
  </si>
  <si>
    <t xml:space="preserve">5. Утверждение бюджета муниципального образования Ивановской области на очередной финансовый год и плановый период </t>
  </si>
  <si>
    <t xml:space="preserve">14. Среднегодовой темп прироста налоговых и неналоговых доходов бюджета муниципального образования Ивановской области за 3 отчетных года </t>
  </si>
  <si>
    <t>15. Отношение недоимки по налогам, поступающим в местный бюджет, к объему налоговых доходов бюджета муниципального образования Ивановской области</t>
  </si>
  <si>
    <t xml:space="preserve">16. Исполнение бюджета муниципального образования Ивановской области по расходам относительно первоначально утвержденного бюджета </t>
  </si>
  <si>
    <t xml:space="preserve">20.1 Удельный вес муниципальных учреждений, выполнивших муниципальное задание на 100 %, в общем количестве муниципальных учреждений, которым установлены муниципальные задания </t>
  </si>
  <si>
    <t xml:space="preserve">22. Уровень долговой нагрузки на местный бюджет </t>
  </si>
  <si>
    <t xml:space="preserve"> </t>
  </si>
  <si>
    <t>20.2 Доля муниципальных учреждений, для которых установлены количественно измеримые финансовые санкции (штрафы, изъятия) за нарушение условий выполнения муниципальных заданий</t>
  </si>
  <si>
    <t>20.3 Наличие утвержденного муниципальным правовым актом порядка исполнения бюджета по расходам
предост. м.о.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</si>
  <si>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</si>
  <si>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</si>
  <si>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</si>
  <si>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</si>
  <si>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</si>
  <si>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</si>
  <si>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</si>
  <si>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</si>
  <si>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</si>
  <si>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</si>
  <si>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Каменское городское поселение</t>
  </si>
  <si>
    <t>Новописцовское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</si>
  <si>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</si>
  <si>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</si>
  <si>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</si>
  <si>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</si>
  <si>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</si>
  <si>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</si>
  <si>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</si>
  <si>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</si>
  <si>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Заволжское городское поселение</t>
  </si>
  <si>
    <t>Междуреченское сельское поселение</t>
  </si>
  <si>
    <t>Дмитриевское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</si>
  <si>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</si>
  <si>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</si>
  <si>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</si>
  <si>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</si>
  <si>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</si>
  <si>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</si>
  <si>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</si>
  <si>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</si>
  <si>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Ильинское городское поселение</t>
  </si>
  <si>
    <t>Ивашевское сельское поселение</t>
  </si>
  <si>
    <t>Исаевское сельское поселение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</si>
  <si>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</si>
  <si>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</si>
  <si>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</si>
  <si>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</si>
  <si>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</si>
  <si>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</si>
  <si>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</si>
  <si>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</si>
  <si>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</si>
  <si>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</si>
  <si>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</si>
  <si>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</si>
  <si>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Лежневское городское поселение</t>
  </si>
  <si>
    <t>Лежневское сельское поселение</t>
  </si>
  <si>
    <t>Сабиновское сельское поселение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</si>
  <si>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</si>
  <si>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</si>
  <si>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</si>
  <si>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</si>
  <si>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</si>
  <si>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</si>
  <si>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</si>
  <si>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</si>
  <si>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</si>
  <si>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 xml:space="preserve">  Пестяковское городское поселение</t>
  </si>
  <si>
    <t xml:space="preserve">  Нижнеландеховское</t>
  </si>
  <si>
    <t xml:space="preserve">  Пестяковское сельское поселение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</si>
  <si>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</si>
  <si>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</si>
  <si>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</si>
  <si>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</si>
  <si>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</si>
  <si>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</si>
  <si>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</si>
  <si>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</si>
  <si>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Сеготское сельское поселение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</si>
  <si>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</si>
  <si>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</si>
  <si>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</si>
  <si>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</si>
  <si>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</si>
  <si>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</si>
  <si>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</si>
  <si>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</si>
  <si>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</si>
  <si>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</si>
  <si>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</si>
  <si>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</si>
  <si>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</si>
  <si>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</si>
  <si>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</si>
  <si>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</si>
  <si>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</si>
  <si>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</si>
  <si>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</si>
  <si>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</si>
  <si>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</si>
  <si>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</si>
  <si>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</si>
  <si>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</si>
  <si>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</si>
  <si>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</si>
  <si>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Талицко-Мугреевское сельское поселение</t>
  </si>
  <si>
    <t>Холуйское сельское поселение</t>
  </si>
  <si>
    <t>Хотимльское сельское поселение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</si>
  <si>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</si>
  <si>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</si>
  <si>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</si>
  <si>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</si>
  <si>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1. Соблюдение требований статьи 92.1 Бюджетного кодекса Российской Федерации к предельному объему дефицита местного бюджета (по итогам исполнения бюджета муниципального образования за отчетный год) </t>
  </si>
  <si>
    <t xml:space="preserve">2. Отношение объема заимствований муниципального образования в отчетном финансовом году к сумме, направляемой в отчетном финансовом году на финансирование дефицита бюджета и (или) погашение долговых обязательств бюджета муниципального образования </t>
  </si>
  <si>
    <t xml:space="preserve">3. Отношение объема муниципального долга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 в отчетном финансовом году (статья 107 БК РФ) </t>
  </si>
  <si>
    <t xml:space="preserve">4. Отношение объема расходов на обслуживание муниципального долга муниципального образования к общему объему расходов бюджета муниципального образования, за исключением объема расходов, которые осуществляются за счет субвенций, предоставляемых из бюджетов бюджетной системы Российской Федерации, в отчетном финансовом году </t>
  </si>
  <si>
    <t xml:space="preserve">7. Соблюдение доведенных до муниципальных образований Ивановской области нормативов формирования расходов на содержание органов местного самоуправления </t>
  </si>
  <si>
    <t>Результаты оценки качества управления бюджетным процессом за 2019 год</t>
  </si>
  <si>
    <t>Старовичугское городское поселение Вичугского муниципального района</t>
  </si>
  <si>
    <r>
      <t xml:space="preserve">Тейково </t>
    </r>
    <r>
      <rPr>
        <b/>
        <vertAlign val="superscript"/>
        <sz val="10"/>
        <rFont val="Times New Roman"/>
        <family val="1"/>
        <charset val="204"/>
      </rPr>
      <t>6</t>
    </r>
  </si>
  <si>
    <r>
      <t xml:space="preserve">Савинский муниципальный район </t>
    </r>
    <r>
      <rPr>
        <b/>
        <vertAlign val="superscript"/>
        <sz val="10"/>
        <rFont val="Times New Roman"/>
        <family val="1"/>
        <charset val="204"/>
      </rPr>
      <t>6</t>
    </r>
  </si>
  <si>
    <r>
      <t xml:space="preserve">Южский муниципальный район </t>
    </r>
    <r>
      <rPr>
        <b/>
        <vertAlign val="superscript"/>
        <sz val="10"/>
        <rFont val="Times New Roman"/>
        <family val="1"/>
        <charset val="204"/>
      </rPr>
      <t>6</t>
    </r>
  </si>
  <si>
    <r>
      <t xml:space="preserve">Китовское сельское поселение Шуйского муниципального района </t>
    </r>
    <r>
      <rPr>
        <i/>
        <vertAlign val="superscript"/>
        <sz val="10"/>
        <rFont val="Times New Roman"/>
        <family val="1"/>
        <charset val="204"/>
      </rPr>
      <t>4</t>
    </r>
  </si>
  <si>
    <r>
      <t xml:space="preserve">Кинешемский муниципальный район </t>
    </r>
    <r>
      <rPr>
        <b/>
        <vertAlign val="superscript"/>
        <sz val="10"/>
        <rFont val="Times New Roman"/>
        <family val="1"/>
        <charset val="204"/>
      </rPr>
      <t>6</t>
    </r>
  </si>
  <si>
    <r>
      <t xml:space="preserve">Ильинский муниципальный район </t>
    </r>
    <r>
      <rPr>
        <b/>
        <vertAlign val="superscript"/>
        <sz val="10"/>
        <rFont val="Times New Roman"/>
        <family val="1"/>
        <charset val="204"/>
      </rPr>
      <t>6</t>
    </r>
  </si>
  <si>
    <r>
      <t xml:space="preserve">Лежневское городское поселение Лежневского муниципального района </t>
    </r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</t>
    </r>
  </si>
  <si>
    <r>
      <t xml:space="preserve">Шуя </t>
    </r>
    <r>
      <rPr>
        <b/>
        <vertAlign val="superscript"/>
        <sz val="10"/>
        <rFont val="Times New Roman"/>
        <family val="1"/>
        <charset val="204"/>
      </rPr>
      <t>6</t>
    </r>
  </si>
  <si>
    <r>
      <t xml:space="preserve">Родниковский муниципальный район </t>
    </r>
    <r>
      <rPr>
        <b/>
        <vertAlign val="superscript"/>
        <sz val="10"/>
        <rFont val="Times New Roman"/>
        <family val="1"/>
        <charset val="204"/>
      </rPr>
      <t>6</t>
    </r>
  </si>
  <si>
    <r>
      <t xml:space="preserve">Тейковский муниципальный район </t>
    </r>
    <r>
      <rPr>
        <b/>
        <vertAlign val="superscript"/>
        <sz val="10"/>
        <rFont val="Times New Roman"/>
        <family val="1"/>
        <charset val="204"/>
      </rPr>
      <t>6</t>
    </r>
  </si>
  <si>
    <r>
      <t xml:space="preserve">Кохма </t>
    </r>
    <r>
      <rPr>
        <b/>
        <vertAlign val="superscript"/>
        <sz val="10"/>
        <rFont val="Times New Roman"/>
        <family val="1"/>
        <charset val="204"/>
      </rPr>
      <t>6</t>
    </r>
  </si>
  <si>
    <r>
      <t xml:space="preserve">Иваново </t>
    </r>
    <r>
      <rPr>
        <b/>
        <vertAlign val="superscript"/>
        <sz val="10"/>
        <rFont val="Times New Roman"/>
        <family val="1"/>
        <charset val="204"/>
      </rPr>
      <t>2</t>
    </r>
  </si>
  <si>
    <r>
      <t xml:space="preserve">Вичуга </t>
    </r>
    <r>
      <rPr>
        <b/>
        <vertAlign val="superscript"/>
        <sz val="10"/>
        <rFont val="Times New Roman"/>
        <family val="1"/>
        <charset val="204"/>
      </rPr>
      <t>6</t>
    </r>
  </si>
  <si>
    <r>
      <t xml:space="preserve">Ивановский муниципальный район </t>
    </r>
    <r>
      <rPr>
        <b/>
        <vertAlign val="superscript"/>
        <sz val="10"/>
        <rFont val="Times New Roman"/>
        <family val="1"/>
        <charset val="204"/>
      </rPr>
      <t>6</t>
    </r>
  </si>
  <si>
    <r>
      <t xml:space="preserve">Кинешма </t>
    </r>
    <r>
      <rPr>
        <b/>
        <vertAlign val="superscript"/>
        <sz val="10"/>
        <rFont val="Times New Roman"/>
        <family val="1"/>
        <charset val="204"/>
      </rPr>
      <t>2,6</t>
    </r>
  </si>
  <si>
    <r>
      <t xml:space="preserve">Заволжское городское поселение Заволжского муниципального района </t>
    </r>
    <r>
      <rPr>
        <i/>
        <vertAlign val="superscript"/>
        <sz val="10"/>
        <rFont val="Times New Roman"/>
        <family val="1"/>
        <charset val="204"/>
      </rPr>
      <t>6</t>
    </r>
  </si>
  <si>
    <r>
      <t xml:space="preserve">Большеклочковское сельское поселение Тейковского муниципального района </t>
    </r>
    <r>
      <rPr>
        <i/>
        <vertAlign val="superscript"/>
        <sz val="10"/>
        <rFont val="Times New Roman"/>
        <family val="1"/>
        <charset val="204"/>
      </rPr>
      <t>6</t>
    </r>
  </si>
  <si>
    <r>
      <t xml:space="preserve">Писцовское сельское поселение Комсомольского муниципального района </t>
    </r>
    <r>
      <rPr>
        <i/>
        <vertAlign val="superscript"/>
        <sz val="10"/>
        <rFont val="Times New Roman"/>
        <family val="1"/>
        <charset val="204"/>
      </rPr>
      <t>6</t>
    </r>
  </si>
  <si>
    <r>
      <t xml:space="preserve">Пановское сельское поселение Палехского муниципального района </t>
    </r>
    <r>
      <rPr>
        <i/>
        <vertAlign val="superscript"/>
        <sz val="10"/>
        <rFont val="Times New Roman"/>
        <family val="1"/>
        <charset val="204"/>
      </rPr>
      <t>5</t>
    </r>
  </si>
  <si>
    <r>
      <t xml:space="preserve">Ильинское городское поселение Ильинского муниципального района </t>
    </r>
    <r>
      <rPr>
        <i/>
        <vertAlign val="superscript"/>
        <sz val="10"/>
        <rFont val="Times New Roman"/>
        <family val="1"/>
        <charset val="204"/>
      </rPr>
      <t>6</t>
    </r>
  </si>
  <si>
    <r>
      <t xml:space="preserve">Комсомольское городское поселение Комсомольского муниципального района </t>
    </r>
    <r>
      <rPr>
        <i/>
        <vertAlign val="superscript"/>
        <sz val="10"/>
        <rFont val="Times New Roman"/>
        <family val="1"/>
        <charset val="204"/>
      </rPr>
      <t>1,2</t>
    </r>
  </si>
  <si>
    <r>
      <t xml:space="preserve">Мортковское сельское поселение Пучежского муниципального района </t>
    </r>
    <r>
      <rPr>
        <i/>
        <vertAlign val="superscript"/>
        <sz val="10"/>
        <rFont val="Times New Roman"/>
        <family val="1"/>
        <charset val="204"/>
      </rPr>
      <t>5</t>
    </r>
  </si>
  <si>
    <r>
      <t xml:space="preserve">Исаевское сельское поселение Ильинского муниципального района </t>
    </r>
    <r>
      <rPr>
        <i/>
        <vertAlign val="superscript"/>
        <sz val="10"/>
        <rFont val="Times New Roman"/>
        <family val="1"/>
        <charset val="204"/>
      </rPr>
      <t>6</t>
    </r>
  </si>
  <si>
    <r>
      <t xml:space="preserve">Ивашевское сельское поселение Ильинского муниципального района </t>
    </r>
    <r>
      <rPr>
        <i/>
        <vertAlign val="superscript"/>
        <sz val="10"/>
        <rFont val="Times New Roman"/>
        <family val="1"/>
        <charset val="204"/>
      </rPr>
      <t>6</t>
    </r>
  </si>
  <si>
    <r>
      <t xml:space="preserve">Беляницкое сельское поселение Ивановского муниципального района </t>
    </r>
    <r>
      <rPr>
        <i/>
        <vertAlign val="superscript"/>
        <sz val="10"/>
        <rFont val="Times New Roman"/>
        <family val="1"/>
        <charset val="204"/>
      </rPr>
      <t>6</t>
    </r>
  </si>
  <si>
    <r>
      <t xml:space="preserve">Балахонковское сельское поселение Ивановского муниципального района </t>
    </r>
    <r>
      <rPr>
        <i/>
        <vertAlign val="superscript"/>
        <sz val="10"/>
        <rFont val="Times New Roman"/>
        <family val="1"/>
        <charset val="204"/>
      </rPr>
      <t>6</t>
    </r>
  </si>
  <si>
    <r>
      <t xml:space="preserve">Богданихское сельское поселение Ивановского муниципального района </t>
    </r>
    <r>
      <rPr>
        <i/>
        <vertAlign val="superscript"/>
        <sz val="10"/>
        <rFont val="Times New Roman"/>
        <family val="1"/>
        <charset val="204"/>
      </rPr>
      <t>6</t>
    </r>
  </si>
  <si>
    <r>
      <t xml:space="preserve">Плесское городское поселение Приволжского муниципального района </t>
    </r>
    <r>
      <rPr>
        <i/>
        <vertAlign val="superscript"/>
        <sz val="10"/>
        <rFont val="Times New Roman"/>
        <family val="1"/>
        <charset val="204"/>
      </rPr>
      <t>4</t>
    </r>
  </si>
  <si>
    <r>
      <t xml:space="preserve">Крапивновское сельское поселение </t>
    </r>
    <r>
      <rPr>
        <i/>
        <vertAlign val="superscript"/>
        <sz val="10"/>
        <rFont val="Times New Roman"/>
        <family val="1"/>
        <charset val="204"/>
      </rPr>
      <t>3</t>
    </r>
  </si>
  <si>
    <r>
      <t xml:space="preserve">Новогоряновское сельское поселение </t>
    </r>
    <r>
      <rPr>
        <i/>
        <vertAlign val="superscript"/>
        <sz val="10"/>
        <rFont val="Times New Roman"/>
        <family val="1"/>
        <charset val="204"/>
      </rPr>
      <t>3</t>
    </r>
  </si>
  <si>
    <t>1 - превышение предельного объема дефицита местного бюджета (по итогам исполнения бюджета муниципального образования за отчетный год);</t>
  </si>
  <si>
    <t>2 - превышение объема заимствований муниципального образования в отчетном финансовом году к сумме, направляемой в отчетном финансовом году на финансирование дефицита бюджета и (или) погашение долговых обязательств бюджета муниципального образования;</t>
  </si>
  <si>
    <t>3 -  превышение объема муниципального долга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 в отчетном финансовом году</t>
  </si>
  <si>
    <t>4 - нарушение срока внесения проекта решения о бюджете муниципального образования в представительный орган местного самоуправления</t>
  </si>
  <si>
    <t>5 - несоблюдение доведенных до муниципальных образований Ивановской области нормативов формирования расходов на содержание органов местного самоуправления</t>
  </si>
  <si>
    <t>6 - принятие расходных обязательств, не связанных с решением вопросов, отнесенных Конституцией Российской Федерации, федеральными законами, законами субъектов Российской Федерации к полномочиям соответствующих органов местного самоуправления</t>
  </si>
  <si>
    <t>Показатели качества управления бюджетным процессом органами местного самоуправления муниципальных образований Ивановской области на 01.01.2020</t>
  </si>
  <si>
    <t>Всего 104 муниципальных образования</t>
  </si>
  <si>
    <t>Всего 37 муниципальных образований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</si>
</sst>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i/>
      <sz val="10"/>
      <color theme="3" tint="0.39997558519241921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i/>
      <sz val="12"/>
      <color rgb="FF00B05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trike/>
      <vertAlign val="subscript"/>
      <sz val="10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i/>
      <sz val="12"/>
      <color rgb="FFC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MS Sans Serif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i/>
      <sz val="8"/>
      <name val="Times New Roman"/>
      <family val="1"/>
      <charset val="204"/>
    </font>
    <font>
      <b/>
      <i/>
      <sz val="10"/>
      <color theme="3" tint="0.399975585192419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25" fillId="0" borderId="0" applyNumberFormat="0" applyFont="0" applyFill="0" applyBorder="0" applyAlignment="0" applyProtection="0">
      <alignment vertical="top"/>
    </xf>
    <xf numFmtId="0" fontId="1" fillId="0" borderId="0"/>
    <xf numFmtId="0" fontId="25" fillId="0" borderId="0" applyNumberFormat="0" applyFont="0" applyFill="0" applyBorder="0" applyAlignment="0" applyProtection="0">
      <alignment vertical="top"/>
    </xf>
    <xf numFmtId="0" fontId="26" fillId="0" borderId="0"/>
    <xf numFmtId="0" fontId="26" fillId="0" borderId="0"/>
  </cellStyleXfs>
  <cellXfs count="119">
    <xf numFmtId="0" fontId="0" fillId="0" borderId="0" xfId="0"/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5" fillId="0" borderId="2" xfId="0" applyFont="1" applyFill="1" applyBorder="1" applyAlignment="1">
      <alignment vertical="top" wrapText="1"/>
    </xf>
    <xf numFmtId="0" fontId="5" fillId="0" borderId="0" xfId="0" applyFont="1" applyFill="1"/>
    <xf numFmtId="0" fontId="7" fillId="0" borderId="2" xfId="0" applyNumberFormat="1" applyFont="1" applyFill="1" applyBorder="1" applyAlignment="1" applyProtection="1">
      <alignment vertical="top"/>
    </xf>
    <xf numFmtId="0" fontId="7" fillId="0" borderId="0" xfId="0" applyFont="1" applyFill="1"/>
    <xf numFmtId="0" fontId="7" fillId="0" borderId="2" xfId="1" applyFont="1" applyFill="1" applyBorder="1" applyAlignment="1">
      <alignment wrapText="1"/>
    </xf>
    <xf numFmtId="0" fontId="5" fillId="0" borderId="2" xfId="0" applyFont="1" applyFill="1" applyBorder="1" applyAlignment="1">
      <alignment vertical="top"/>
    </xf>
    <xf numFmtId="0" fontId="5" fillId="0" borderId="0" xfId="0" applyFont="1" applyFill="1" applyAlignment="1">
      <alignment textRotation="9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1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textRotation="90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28" fillId="0" borderId="2" xfId="1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29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" fontId="5" fillId="0" borderId="8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textRotation="90" wrapText="1"/>
    </xf>
    <xf numFmtId="0" fontId="24" fillId="0" borderId="11" xfId="0" applyFont="1" applyFill="1" applyBorder="1" applyAlignment="1">
      <alignment horizontal="center" vertical="center" textRotation="90" wrapText="1"/>
    </xf>
    <xf numFmtId="0" fontId="24" fillId="0" borderId="12" xfId="0" applyFont="1" applyFill="1" applyBorder="1" applyAlignment="1">
      <alignment horizontal="center" vertical="center" textRotation="90" wrapText="1"/>
    </xf>
    <xf numFmtId="0" fontId="24" fillId="0" borderId="13" xfId="0" applyFont="1" applyFill="1" applyBorder="1" applyAlignment="1">
      <alignment horizontal="center" vertical="center" textRotation="90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23" fillId="0" borderId="0" xfId="0" applyFont="1" applyFill="1" applyAlignment="1"/>
    <xf numFmtId="0" fontId="30" fillId="0" borderId="0" xfId="0" applyFont="1" applyFill="1" applyAlignment="1">
      <alignment textRotation="90"/>
    </xf>
    <xf numFmtId="0" fontId="30" fillId="0" borderId="0" xfId="0" applyFont="1" applyFill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31" fillId="0" borderId="0" xfId="0" applyFont="1" applyFill="1"/>
    <xf numFmtId="0" fontId="5" fillId="0" borderId="2" xfId="0" applyFont="1" applyFill="1" applyBorder="1" applyAlignment="1">
      <alignment horizontal="left" vertical="justify"/>
    </xf>
    <xf numFmtId="0" fontId="5" fillId="0" borderId="2" xfId="0" applyFont="1" applyFill="1" applyBorder="1" applyAlignment="1"/>
    <xf numFmtId="0" fontId="28" fillId="0" borderId="2" xfId="1" applyFont="1" applyFill="1" applyBorder="1" applyAlignment="1">
      <alignment wrapText="1"/>
    </xf>
    <xf numFmtId="0" fontId="7" fillId="0" borderId="2" xfId="2" applyFont="1" applyFill="1" applyBorder="1" applyAlignment="1">
      <alignment wrapText="1"/>
    </xf>
    <xf numFmtId="0" fontId="32" fillId="0" borderId="2" xfId="1" applyFont="1" applyFill="1" applyBorder="1" applyAlignment="1">
      <alignment wrapText="1"/>
    </xf>
    <xf numFmtId="0" fontId="7" fillId="0" borderId="2" xfId="0" applyFont="1" applyFill="1" applyBorder="1" applyAlignment="1">
      <alignment vertical="top" wrapText="1"/>
    </xf>
    <xf numFmtId="0" fontId="7" fillId="0" borderId="2" xfId="1" applyFont="1" applyFill="1" applyBorder="1" applyAlignment="1"/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2" xfId="0" applyNumberFormat="1" applyFont="1" applyFill="1" applyBorder="1" applyAlignment="1" applyProtection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7" fillId="0" borderId="0" xfId="0" applyFont="1" applyFill="1" applyBorder="1"/>
    <xf numFmtId="1" fontId="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1" fontId="5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/>
    </xf>
    <xf numFmtId="0" fontId="3" fillId="0" borderId="8" xfId="0" applyFont="1" applyFill="1" applyBorder="1" applyAlignment="1"/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textRotation="90" wrapText="1"/>
    </xf>
    <xf numFmtId="0" fontId="24" fillId="0" borderId="9" xfId="0" applyFont="1" applyFill="1" applyBorder="1" applyAlignment="1">
      <alignment horizontal="center" textRotation="90" wrapText="1"/>
    </xf>
    <xf numFmtId="0" fontId="24" fillId="0" borderId="9" xfId="0" applyNumberFormat="1" applyFont="1" applyFill="1" applyBorder="1" applyAlignment="1">
      <alignment horizontal="center" textRotation="90" wrapText="1"/>
    </xf>
    <xf numFmtId="0" fontId="5" fillId="0" borderId="11" xfId="0" applyFont="1" applyFill="1" applyBorder="1" applyAlignment="1">
      <alignment horizontal="center" textRotation="90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0" xfId="3"/>
    <cellStyle name="Обычный 11" xfId="4"/>
    <cellStyle name="Обычный 2" xfId="2"/>
    <cellStyle name="Обычный 3" xfId="5"/>
    <cellStyle name="Обычный 5" xfId="7"/>
    <cellStyle name="Обычный 9 2" xfId="6"/>
    <cellStyle name="Обычный_на 1 июля 2010 года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862853</xdr:colOff>
      <xdr:row>161</xdr:row>
      <xdr:rowOff>134471</xdr:rowOff>
    </xdr:from>
    <xdr:ext cx="184731" cy="264560"/>
    <xdr:sp macro="" textlink="">
      <xdr:nvSpPr>
        <xdr:cNvPr id="2" name="TextBox 1"/>
        <xdr:cNvSpPr txBox="1"/>
      </xdr:nvSpPr>
      <xdr:spPr>
        <a:xfrm>
          <a:off x="4596653" y="506264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862853</xdr:colOff>
      <xdr:row>161</xdr:row>
      <xdr:rowOff>134471</xdr:rowOff>
    </xdr:from>
    <xdr:ext cx="184731" cy="264560"/>
    <xdr:sp macro="" textlink="">
      <xdr:nvSpPr>
        <xdr:cNvPr id="3" name="TextBox 2"/>
        <xdr:cNvSpPr txBox="1"/>
      </xdr:nvSpPr>
      <xdr:spPr>
        <a:xfrm>
          <a:off x="4596653" y="50502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862853</xdr:colOff>
      <xdr:row>161</xdr:row>
      <xdr:rowOff>134471</xdr:rowOff>
    </xdr:from>
    <xdr:ext cx="184731" cy="264560"/>
    <xdr:sp macro="" textlink="">
      <xdr:nvSpPr>
        <xdr:cNvPr id="4" name="TextBox 3"/>
        <xdr:cNvSpPr txBox="1"/>
      </xdr:nvSpPr>
      <xdr:spPr>
        <a:xfrm>
          <a:off x="4596653" y="50502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opLeftCell="A98" workbookViewId="0">
      <selection activeCell="G107" sqref="G107"/>
    </sheetView>
  </sheetViews>
  <sheetFormatPr defaultRowHeight="12.75" x14ac:dyDescent="0.2"/>
  <cols>
    <col min="1" max="1" width="40.28515625" style="9" customWidth="1"/>
    <col min="2" max="6" width="15.7109375" style="86" customWidth="1"/>
    <col min="7" max="256" width="9.140625" style="8"/>
    <col min="257" max="257" width="40.28515625" style="8" customWidth="1"/>
    <col min="258" max="262" width="15.7109375" style="8" customWidth="1"/>
    <col min="263" max="512" width="9.140625" style="8"/>
    <col min="513" max="513" width="40.28515625" style="8" customWidth="1"/>
    <col min="514" max="518" width="15.7109375" style="8" customWidth="1"/>
    <col min="519" max="768" width="9.140625" style="8"/>
    <col min="769" max="769" width="40.28515625" style="8" customWidth="1"/>
    <col min="770" max="774" width="15.7109375" style="8" customWidth="1"/>
    <col min="775" max="1024" width="9.140625" style="8"/>
    <col min="1025" max="1025" width="40.28515625" style="8" customWidth="1"/>
    <col min="1026" max="1030" width="15.7109375" style="8" customWidth="1"/>
    <col min="1031" max="1280" width="9.140625" style="8"/>
    <col min="1281" max="1281" width="40.28515625" style="8" customWidth="1"/>
    <col min="1282" max="1286" width="15.7109375" style="8" customWidth="1"/>
    <col min="1287" max="1536" width="9.140625" style="8"/>
    <col min="1537" max="1537" width="40.28515625" style="8" customWidth="1"/>
    <col min="1538" max="1542" width="15.7109375" style="8" customWidth="1"/>
    <col min="1543" max="1792" width="9.140625" style="8"/>
    <col min="1793" max="1793" width="40.28515625" style="8" customWidth="1"/>
    <col min="1794" max="1798" width="15.7109375" style="8" customWidth="1"/>
    <col min="1799" max="2048" width="9.140625" style="8"/>
    <col min="2049" max="2049" width="40.28515625" style="8" customWidth="1"/>
    <col min="2050" max="2054" width="15.7109375" style="8" customWidth="1"/>
    <col min="2055" max="2304" width="9.140625" style="8"/>
    <col min="2305" max="2305" width="40.28515625" style="8" customWidth="1"/>
    <col min="2306" max="2310" width="15.7109375" style="8" customWidth="1"/>
    <col min="2311" max="2560" width="9.140625" style="8"/>
    <col min="2561" max="2561" width="40.28515625" style="8" customWidth="1"/>
    <col min="2562" max="2566" width="15.7109375" style="8" customWidth="1"/>
    <col min="2567" max="2816" width="9.140625" style="8"/>
    <col min="2817" max="2817" width="40.28515625" style="8" customWidth="1"/>
    <col min="2818" max="2822" width="15.7109375" style="8" customWidth="1"/>
    <col min="2823" max="3072" width="9.140625" style="8"/>
    <col min="3073" max="3073" width="40.28515625" style="8" customWidth="1"/>
    <col min="3074" max="3078" width="15.7109375" style="8" customWidth="1"/>
    <col min="3079" max="3328" width="9.140625" style="8"/>
    <col min="3329" max="3329" width="40.28515625" style="8" customWidth="1"/>
    <col min="3330" max="3334" width="15.7109375" style="8" customWidth="1"/>
    <col min="3335" max="3584" width="9.140625" style="8"/>
    <col min="3585" max="3585" width="40.28515625" style="8" customWidth="1"/>
    <col min="3586" max="3590" width="15.7109375" style="8" customWidth="1"/>
    <col min="3591" max="3840" width="9.140625" style="8"/>
    <col min="3841" max="3841" width="40.28515625" style="8" customWidth="1"/>
    <col min="3842" max="3846" width="15.7109375" style="8" customWidth="1"/>
    <col min="3847" max="4096" width="9.140625" style="8"/>
    <col min="4097" max="4097" width="40.28515625" style="8" customWidth="1"/>
    <col min="4098" max="4102" width="15.7109375" style="8" customWidth="1"/>
    <col min="4103" max="4352" width="9.140625" style="8"/>
    <col min="4353" max="4353" width="40.28515625" style="8" customWidth="1"/>
    <col min="4354" max="4358" width="15.7109375" style="8" customWidth="1"/>
    <col min="4359" max="4608" width="9.140625" style="8"/>
    <col min="4609" max="4609" width="40.28515625" style="8" customWidth="1"/>
    <col min="4610" max="4614" width="15.7109375" style="8" customWidth="1"/>
    <col min="4615" max="4864" width="9.140625" style="8"/>
    <col min="4865" max="4865" width="40.28515625" style="8" customWidth="1"/>
    <col min="4866" max="4870" width="15.7109375" style="8" customWidth="1"/>
    <col min="4871" max="5120" width="9.140625" style="8"/>
    <col min="5121" max="5121" width="40.28515625" style="8" customWidth="1"/>
    <col min="5122" max="5126" width="15.7109375" style="8" customWidth="1"/>
    <col min="5127" max="5376" width="9.140625" style="8"/>
    <col min="5377" max="5377" width="40.28515625" style="8" customWidth="1"/>
    <col min="5378" max="5382" width="15.7109375" style="8" customWidth="1"/>
    <col min="5383" max="5632" width="9.140625" style="8"/>
    <col min="5633" max="5633" width="40.28515625" style="8" customWidth="1"/>
    <col min="5634" max="5638" width="15.7109375" style="8" customWidth="1"/>
    <col min="5639" max="5888" width="9.140625" style="8"/>
    <col min="5889" max="5889" width="40.28515625" style="8" customWidth="1"/>
    <col min="5890" max="5894" width="15.7109375" style="8" customWidth="1"/>
    <col min="5895" max="6144" width="9.140625" style="8"/>
    <col min="6145" max="6145" width="40.28515625" style="8" customWidth="1"/>
    <col min="6146" max="6150" width="15.7109375" style="8" customWidth="1"/>
    <col min="6151" max="6400" width="9.140625" style="8"/>
    <col min="6401" max="6401" width="40.28515625" style="8" customWidth="1"/>
    <col min="6402" max="6406" width="15.7109375" style="8" customWidth="1"/>
    <col min="6407" max="6656" width="9.140625" style="8"/>
    <col min="6657" max="6657" width="40.28515625" style="8" customWidth="1"/>
    <col min="6658" max="6662" width="15.7109375" style="8" customWidth="1"/>
    <col min="6663" max="6912" width="9.140625" style="8"/>
    <col min="6913" max="6913" width="40.28515625" style="8" customWidth="1"/>
    <col min="6914" max="6918" width="15.7109375" style="8" customWidth="1"/>
    <col min="6919" max="7168" width="9.140625" style="8"/>
    <col min="7169" max="7169" width="40.28515625" style="8" customWidth="1"/>
    <col min="7170" max="7174" width="15.7109375" style="8" customWidth="1"/>
    <col min="7175" max="7424" width="9.140625" style="8"/>
    <col min="7425" max="7425" width="40.28515625" style="8" customWidth="1"/>
    <col min="7426" max="7430" width="15.7109375" style="8" customWidth="1"/>
    <col min="7431" max="7680" width="9.140625" style="8"/>
    <col min="7681" max="7681" width="40.28515625" style="8" customWidth="1"/>
    <col min="7682" max="7686" width="15.7109375" style="8" customWidth="1"/>
    <col min="7687" max="7936" width="9.140625" style="8"/>
    <col min="7937" max="7937" width="40.28515625" style="8" customWidth="1"/>
    <col min="7938" max="7942" width="15.7109375" style="8" customWidth="1"/>
    <col min="7943" max="8192" width="9.140625" style="8"/>
    <col min="8193" max="8193" width="40.28515625" style="8" customWidth="1"/>
    <col min="8194" max="8198" width="15.7109375" style="8" customWidth="1"/>
    <col min="8199" max="8448" width="9.140625" style="8"/>
    <col min="8449" max="8449" width="40.28515625" style="8" customWidth="1"/>
    <col min="8450" max="8454" width="15.7109375" style="8" customWidth="1"/>
    <col min="8455" max="8704" width="9.140625" style="8"/>
    <col min="8705" max="8705" width="40.28515625" style="8" customWidth="1"/>
    <col min="8706" max="8710" width="15.7109375" style="8" customWidth="1"/>
    <col min="8711" max="8960" width="9.140625" style="8"/>
    <col min="8961" max="8961" width="40.28515625" style="8" customWidth="1"/>
    <col min="8962" max="8966" width="15.7109375" style="8" customWidth="1"/>
    <col min="8967" max="9216" width="9.140625" style="8"/>
    <col min="9217" max="9217" width="40.28515625" style="8" customWidth="1"/>
    <col min="9218" max="9222" width="15.7109375" style="8" customWidth="1"/>
    <col min="9223" max="9472" width="9.140625" style="8"/>
    <col min="9473" max="9473" width="40.28515625" style="8" customWidth="1"/>
    <col min="9474" max="9478" width="15.7109375" style="8" customWidth="1"/>
    <col min="9479" max="9728" width="9.140625" style="8"/>
    <col min="9729" max="9729" width="40.28515625" style="8" customWidth="1"/>
    <col min="9730" max="9734" width="15.7109375" style="8" customWidth="1"/>
    <col min="9735" max="9984" width="9.140625" style="8"/>
    <col min="9985" max="9985" width="40.28515625" style="8" customWidth="1"/>
    <col min="9986" max="9990" width="15.7109375" style="8" customWidth="1"/>
    <col min="9991" max="10240" width="9.140625" style="8"/>
    <col min="10241" max="10241" width="40.28515625" style="8" customWidth="1"/>
    <col min="10242" max="10246" width="15.7109375" style="8" customWidth="1"/>
    <col min="10247" max="10496" width="9.140625" style="8"/>
    <col min="10497" max="10497" width="40.28515625" style="8" customWidth="1"/>
    <col min="10498" max="10502" width="15.7109375" style="8" customWidth="1"/>
    <col min="10503" max="10752" width="9.140625" style="8"/>
    <col min="10753" max="10753" width="40.28515625" style="8" customWidth="1"/>
    <col min="10754" max="10758" width="15.7109375" style="8" customWidth="1"/>
    <col min="10759" max="11008" width="9.140625" style="8"/>
    <col min="11009" max="11009" width="40.28515625" style="8" customWidth="1"/>
    <col min="11010" max="11014" width="15.7109375" style="8" customWidth="1"/>
    <col min="11015" max="11264" width="9.140625" style="8"/>
    <col min="11265" max="11265" width="40.28515625" style="8" customWidth="1"/>
    <col min="11266" max="11270" width="15.7109375" style="8" customWidth="1"/>
    <col min="11271" max="11520" width="9.140625" style="8"/>
    <col min="11521" max="11521" width="40.28515625" style="8" customWidth="1"/>
    <col min="11522" max="11526" width="15.7109375" style="8" customWidth="1"/>
    <col min="11527" max="11776" width="9.140625" style="8"/>
    <col min="11777" max="11777" width="40.28515625" style="8" customWidth="1"/>
    <col min="11778" max="11782" width="15.7109375" style="8" customWidth="1"/>
    <col min="11783" max="12032" width="9.140625" style="8"/>
    <col min="12033" max="12033" width="40.28515625" style="8" customWidth="1"/>
    <col min="12034" max="12038" width="15.7109375" style="8" customWidth="1"/>
    <col min="12039" max="12288" width="9.140625" style="8"/>
    <col min="12289" max="12289" width="40.28515625" style="8" customWidth="1"/>
    <col min="12290" max="12294" width="15.7109375" style="8" customWidth="1"/>
    <col min="12295" max="12544" width="9.140625" style="8"/>
    <col min="12545" max="12545" width="40.28515625" style="8" customWidth="1"/>
    <col min="12546" max="12550" width="15.7109375" style="8" customWidth="1"/>
    <col min="12551" max="12800" width="9.140625" style="8"/>
    <col min="12801" max="12801" width="40.28515625" style="8" customWidth="1"/>
    <col min="12802" max="12806" width="15.7109375" style="8" customWidth="1"/>
    <col min="12807" max="13056" width="9.140625" style="8"/>
    <col min="13057" max="13057" width="40.28515625" style="8" customWidth="1"/>
    <col min="13058" max="13062" width="15.7109375" style="8" customWidth="1"/>
    <col min="13063" max="13312" width="9.140625" style="8"/>
    <col min="13313" max="13313" width="40.28515625" style="8" customWidth="1"/>
    <col min="13314" max="13318" width="15.7109375" style="8" customWidth="1"/>
    <col min="13319" max="13568" width="9.140625" style="8"/>
    <col min="13569" max="13569" width="40.28515625" style="8" customWidth="1"/>
    <col min="13570" max="13574" width="15.7109375" style="8" customWidth="1"/>
    <col min="13575" max="13824" width="9.140625" style="8"/>
    <col min="13825" max="13825" width="40.28515625" style="8" customWidth="1"/>
    <col min="13826" max="13830" width="15.7109375" style="8" customWidth="1"/>
    <col min="13831" max="14080" width="9.140625" style="8"/>
    <col min="14081" max="14081" width="40.28515625" style="8" customWidth="1"/>
    <col min="14082" max="14086" width="15.7109375" style="8" customWidth="1"/>
    <col min="14087" max="14336" width="9.140625" style="8"/>
    <col min="14337" max="14337" width="40.28515625" style="8" customWidth="1"/>
    <col min="14338" max="14342" width="15.7109375" style="8" customWidth="1"/>
    <col min="14343" max="14592" width="9.140625" style="8"/>
    <col min="14593" max="14593" width="40.28515625" style="8" customWidth="1"/>
    <col min="14594" max="14598" width="15.7109375" style="8" customWidth="1"/>
    <col min="14599" max="14848" width="9.140625" style="8"/>
    <col min="14849" max="14849" width="40.28515625" style="8" customWidth="1"/>
    <col min="14850" max="14854" width="15.7109375" style="8" customWidth="1"/>
    <col min="14855" max="15104" width="9.140625" style="8"/>
    <col min="15105" max="15105" width="40.28515625" style="8" customWidth="1"/>
    <col min="15106" max="15110" width="15.7109375" style="8" customWidth="1"/>
    <col min="15111" max="15360" width="9.140625" style="8"/>
    <col min="15361" max="15361" width="40.28515625" style="8" customWidth="1"/>
    <col min="15362" max="15366" width="15.7109375" style="8" customWidth="1"/>
    <col min="15367" max="15616" width="9.140625" style="8"/>
    <col min="15617" max="15617" width="40.28515625" style="8" customWidth="1"/>
    <col min="15618" max="15622" width="15.7109375" style="8" customWidth="1"/>
    <col min="15623" max="15872" width="9.140625" style="8"/>
    <col min="15873" max="15873" width="40.28515625" style="8" customWidth="1"/>
    <col min="15874" max="15878" width="15.7109375" style="8" customWidth="1"/>
    <col min="15879" max="16128" width="9.140625" style="8"/>
    <col min="16129" max="16129" width="40.28515625" style="8" customWidth="1"/>
    <col min="16130" max="16134" width="15.7109375" style="8" customWidth="1"/>
    <col min="16135" max="16384" width="9.140625" style="8"/>
  </cols>
  <sheetData>
    <row r="1" spans="1:8" ht="33.75" customHeight="1" x14ac:dyDescent="0.2">
      <c r="A1" s="102" t="s">
        <v>309</v>
      </c>
      <c r="B1" s="102"/>
      <c r="C1" s="102"/>
      <c r="D1" s="102"/>
      <c r="E1" s="102"/>
      <c r="F1" s="60"/>
    </row>
    <row r="2" spans="1:8" ht="23.25" customHeight="1" x14ac:dyDescent="0.2">
      <c r="A2" s="60"/>
      <c r="B2" s="60"/>
      <c r="C2" s="60"/>
      <c r="D2" s="60"/>
      <c r="E2" s="60"/>
      <c r="F2" s="60"/>
    </row>
    <row r="3" spans="1:8" ht="15" customHeight="1" x14ac:dyDescent="0.2">
      <c r="A3" s="103" t="s">
        <v>0</v>
      </c>
      <c r="B3" s="103"/>
      <c r="C3" s="103"/>
      <c r="D3" s="103"/>
      <c r="E3" s="103"/>
      <c r="F3" s="60"/>
    </row>
    <row r="4" spans="1:8" ht="19.5" customHeight="1" x14ac:dyDescent="0.2">
      <c r="A4" s="60"/>
      <c r="B4" s="60"/>
      <c r="C4" s="60"/>
      <c r="D4" s="60"/>
      <c r="E4" s="60"/>
      <c r="F4" s="60"/>
    </row>
    <row r="5" spans="1:8" ht="108" customHeight="1" x14ac:dyDescent="0.2">
      <c r="A5" s="61" t="s">
        <v>1</v>
      </c>
      <c r="B5" s="61" t="s">
        <v>2</v>
      </c>
      <c r="C5" s="61" t="s">
        <v>3</v>
      </c>
      <c r="D5" s="61" t="s">
        <v>4</v>
      </c>
      <c r="E5" s="61" t="s">
        <v>5</v>
      </c>
      <c r="F5" s="62"/>
    </row>
    <row r="6" spans="1:8" s="9" customFormat="1" ht="25.5" customHeight="1" x14ac:dyDescent="0.25">
      <c r="A6" s="2" t="s">
        <v>15</v>
      </c>
      <c r="B6" s="14">
        <v>115</v>
      </c>
      <c r="C6" s="14">
        <v>40</v>
      </c>
      <c r="D6" s="14">
        <v>155</v>
      </c>
      <c r="E6" s="14">
        <f t="shared" ref="E6:E30" si="0">IF(D6&gt;=115,1,2)</f>
        <v>1</v>
      </c>
      <c r="F6" s="63"/>
      <c r="G6" s="64"/>
      <c r="H6" s="65"/>
    </row>
    <row r="7" spans="1:8" s="9" customFormat="1" ht="15" customHeight="1" x14ac:dyDescent="0.25">
      <c r="A7" s="66" t="s">
        <v>13</v>
      </c>
      <c r="B7" s="14">
        <v>114</v>
      </c>
      <c r="C7" s="14">
        <v>40</v>
      </c>
      <c r="D7" s="14">
        <v>154</v>
      </c>
      <c r="E7" s="14">
        <f>IF(D7&gt;=115,1,2)</f>
        <v>1</v>
      </c>
      <c r="F7" s="63"/>
      <c r="G7" s="67"/>
      <c r="H7" s="65"/>
    </row>
    <row r="8" spans="1:8" ht="15" customHeight="1" x14ac:dyDescent="0.2">
      <c r="A8" s="4" t="s">
        <v>14</v>
      </c>
      <c r="B8" s="14">
        <v>114</v>
      </c>
      <c r="C8" s="14">
        <v>40</v>
      </c>
      <c r="D8" s="14">
        <v>154</v>
      </c>
      <c r="E8" s="14">
        <f t="shared" si="0"/>
        <v>1</v>
      </c>
      <c r="F8" s="63"/>
      <c r="G8" s="68"/>
      <c r="H8" s="68"/>
    </row>
    <row r="9" spans="1:8" ht="15" customHeight="1" x14ac:dyDescent="0.2">
      <c r="A9" s="5" t="s">
        <v>18</v>
      </c>
      <c r="B9" s="14">
        <v>113</v>
      </c>
      <c r="C9" s="14">
        <v>40</v>
      </c>
      <c r="D9" s="14">
        <v>153</v>
      </c>
      <c r="E9" s="14">
        <f t="shared" si="0"/>
        <v>1</v>
      </c>
      <c r="F9" s="63"/>
      <c r="G9" s="68"/>
      <c r="H9" s="68"/>
    </row>
    <row r="10" spans="1:8" ht="25.5" customHeight="1" x14ac:dyDescent="0.2">
      <c r="A10" s="3" t="s">
        <v>27</v>
      </c>
      <c r="B10" s="14">
        <v>113</v>
      </c>
      <c r="C10" s="14">
        <v>40</v>
      </c>
      <c r="D10" s="14">
        <v>153</v>
      </c>
      <c r="E10" s="14">
        <f t="shared" si="0"/>
        <v>1</v>
      </c>
      <c r="F10" s="63"/>
      <c r="G10" s="68"/>
      <c r="H10" s="68"/>
    </row>
    <row r="11" spans="1:8" s="9" customFormat="1" ht="25.5" customHeight="1" x14ac:dyDescent="0.25">
      <c r="A11" s="3" t="s">
        <v>10</v>
      </c>
      <c r="B11" s="14">
        <v>113</v>
      </c>
      <c r="C11" s="14">
        <v>40</v>
      </c>
      <c r="D11" s="14">
        <v>153</v>
      </c>
      <c r="E11" s="14">
        <f t="shared" si="0"/>
        <v>1</v>
      </c>
      <c r="F11" s="63"/>
      <c r="G11" s="69"/>
      <c r="H11" s="65"/>
    </row>
    <row r="12" spans="1:8" ht="15" customHeight="1" x14ac:dyDescent="0.2">
      <c r="A12" s="5" t="s">
        <v>6</v>
      </c>
      <c r="B12" s="14">
        <v>113</v>
      </c>
      <c r="C12" s="14">
        <v>40</v>
      </c>
      <c r="D12" s="14">
        <v>153</v>
      </c>
      <c r="E12" s="14">
        <f t="shared" si="0"/>
        <v>1</v>
      </c>
      <c r="F12" s="63"/>
      <c r="G12" s="68"/>
      <c r="H12" s="68"/>
    </row>
    <row r="13" spans="1:8" s="9" customFormat="1" ht="25.5" customHeight="1" x14ac:dyDescent="0.25">
      <c r="A13" s="2" t="s">
        <v>17</v>
      </c>
      <c r="B13" s="14">
        <v>112</v>
      </c>
      <c r="C13" s="14">
        <v>40</v>
      </c>
      <c r="D13" s="14">
        <v>152</v>
      </c>
      <c r="E13" s="14">
        <f t="shared" si="0"/>
        <v>1</v>
      </c>
      <c r="F13" s="63"/>
      <c r="G13" s="70"/>
      <c r="H13" s="65"/>
    </row>
    <row r="14" spans="1:8" s="9" customFormat="1" ht="25.5" customHeight="1" x14ac:dyDescent="0.25">
      <c r="A14" s="3" t="s">
        <v>46</v>
      </c>
      <c r="B14" s="14">
        <v>111</v>
      </c>
      <c r="C14" s="14">
        <v>40</v>
      </c>
      <c r="D14" s="14">
        <v>151</v>
      </c>
      <c r="E14" s="14">
        <f t="shared" si="0"/>
        <v>1</v>
      </c>
      <c r="F14" s="63"/>
      <c r="G14" s="70"/>
      <c r="H14" s="65"/>
    </row>
    <row r="15" spans="1:8" ht="25.5" customHeight="1" x14ac:dyDescent="0.2">
      <c r="A15" s="5" t="s">
        <v>12</v>
      </c>
      <c r="B15" s="14">
        <v>111</v>
      </c>
      <c r="C15" s="14">
        <v>40</v>
      </c>
      <c r="D15" s="14">
        <v>151</v>
      </c>
      <c r="E15" s="14">
        <f t="shared" si="0"/>
        <v>1</v>
      </c>
      <c r="F15" s="63"/>
      <c r="G15" s="64"/>
      <c r="H15" s="68"/>
    </row>
    <row r="16" spans="1:8" s="9" customFormat="1" ht="25.5" customHeight="1" x14ac:dyDescent="0.25">
      <c r="A16" s="2" t="s">
        <v>36</v>
      </c>
      <c r="B16" s="14">
        <v>111</v>
      </c>
      <c r="C16" s="14">
        <v>40</v>
      </c>
      <c r="D16" s="14">
        <v>151</v>
      </c>
      <c r="E16" s="14">
        <f t="shared" si="0"/>
        <v>1</v>
      </c>
      <c r="F16" s="63"/>
      <c r="G16" s="71"/>
      <c r="H16" s="65"/>
    </row>
    <row r="17" spans="1:8" ht="25.5" customHeight="1" x14ac:dyDescent="0.2">
      <c r="A17" s="2" t="s">
        <v>9</v>
      </c>
      <c r="B17" s="14">
        <v>110</v>
      </c>
      <c r="C17" s="14">
        <v>40</v>
      </c>
      <c r="D17" s="14">
        <v>150</v>
      </c>
      <c r="E17" s="14">
        <f t="shared" si="0"/>
        <v>1</v>
      </c>
      <c r="F17" s="63"/>
      <c r="G17" s="70"/>
      <c r="H17" s="68"/>
    </row>
    <row r="18" spans="1:8" s="9" customFormat="1" ht="25.5" customHeight="1" x14ac:dyDescent="0.25">
      <c r="A18" s="2" t="s">
        <v>21</v>
      </c>
      <c r="B18" s="14">
        <v>110</v>
      </c>
      <c r="C18" s="14">
        <v>40</v>
      </c>
      <c r="D18" s="14">
        <v>150</v>
      </c>
      <c r="E18" s="14">
        <f t="shared" si="0"/>
        <v>1</v>
      </c>
      <c r="F18" s="63"/>
      <c r="G18" s="65"/>
      <c r="H18" s="65"/>
    </row>
    <row r="19" spans="1:8" ht="25.5" customHeight="1" x14ac:dyDescent="0.2">
      <c r="A19" s="2" t="s">
        <v>31</v>
      </c>
      <c r="B19" s="14">
        <v>110</v>
      </c>
      <c r="C19" s="14">
        <v>40</v>
      </c>
      <c r="D19" s="14">
        <v>150</v>
      </c>
      <c r="E19" s="14">
        <f t="shared" si="0"/>
        <v>1</v>
      </c>
      <c r="F19" s="63"/>
      <c r="G19" s="68"/>
      <c r="H19" s="68"/>
    </row>
    <row r="20" spans="1:8" s="9" customFormat="1" ht="15" customHeight="1" x14ac:dyDescent="0.25">
      <c r="A20" s="4" t="s">
        <v>22</v>
      </c>
      <c r="B20" s="14">
        <v>108</v>
      </c>
      <c r="C20" s="14">
        <v>40</v>
      </c>
      <c r="D20" s="14">
        <v>148</v>
      </c>
      <c r="E20" s="14">
        <f t="shared" si="0"/>
        <v>1</v>
      </c>
      <c r="F20" s="63"/>
      <c r="G20" s="62"/>
      <c r="H20" s="65"/>
    </row>
    <row r="21" spans="1:8" ht="15" customHeight="1" x14ac:dyDescent="0.2">
      <c r="A21" s="4" t="s">
        <v>26</v>
      </c>
      <c r="B21" s="14">
        <v>108</v>
      </c>
      <c r="C21" s="14">
        <v>40</v>
      </c>
      <c r="D21" s="14">
        <v>148</v>
      </c>
      <c r="E21" s="14">
        <f t="shared" si="0"/>
        <v>1</v>
      </c>
      <c r="F21" s="63"/>
      <c r="G21" s="68"/>
      <c r="H21" s="68"/>
    </row>
    <row r="22" spans="1:8" s="9" customFormat="1" ht="25.5" customHeight="1" x14ac:dyDescent="0.25">
      <c r="A22" s="2" t="s">
        <v>8</v>
      </c>
      <c r="B22" s="14">
        <v>108</v>
      </c>
      <c r="C22" s="14">
        <v>40</v>
      </c>
      <c r="D22" s="14">
        <v>148</v>
      </c>
      <c r="E22" s="14">
        <f t="shared" si="0"/>
        <v>1</v>
      </c>
      <c r="F22" s="63"/>
      <c r="G22" s="65"/>
      <c r="H22" s="65"/>
    </row>
    <row r="23" spans="1:8" s="9" customFormat="1" ht="25.5" customHeight="1" x14ac:dyDescent="0.25">
      <c r="A23" s="2" t="s">
        <v>35</v>
      </c>
      <c r="B23" s="14">
        <v>108</v>
      </c>
      <c r="C23" s="14">
        <v>40</v>
      </c>
      <c r="D23" s="14">
        <v>148</v>
      </c>
      <c r="E23" s="14">
        <f t="shared" si="0"/>
        <v>1</v>
      </c>
      <c r="F23" s="63"/>
      <c r="G23" s="65"/>
      <c r="H23" s="65"/>
    </row>
    <row r="24" spans="1:8" s="9" customFormat="1" ht="25.5" customHeight="1" x14ac:dyDescent="0.25">
      <c r="A24" s="2" t="s">
        <v>42</v>
      </c>
      <c r="B24" s="14">
        <v>106</v>
      </c>
      <c r="C24" s="14">
        <v>40</v>
      </c>
      <c r="D24" s="14">
        <v>146</v>
      </c>
      <c r="E24" s="14">
        <f t="shared" si="0"/>
        <v>1</v>
      </c>
      <c r="F24" s="63"/>
      <c r="G24" s="72"/>
      <c r="H24" s="65"/>
    </row>
    <row r="25" spans="1:8" ht="39" customHeight="1" x14ac:dyDescent="0.2">
      <c r="A25" s="3" t="s">
        <v>19</v>
      </c>
      <c r="B25" s="14">
        <v>106</v>
      </c>
      <c r="C25" s="14">
        <v>40</v>
      </c>
      <c r="D25" s="14">
        <v>146</v>
      </c>
      <c r="E25" s="14">
        <f t="shared" si="0"/>
        <v>1</v>
      </c>
      <c r="F25" s="63"/>
      <c r="G25" s="67"/>
      <c r="H25" s="68"/>
    </row>
    <row r="26" spans="1:8" ht="25.5" customHeight="1" x14ac:dyDescent="0.2">
      <c r="A26" s="3" t="s">
        <v>34</v>
      </c>
      <c r="B26" s="14">
        <v>106</v>
      </c>
      <c r="C26" s="14">
        <v>40</v>
      </c>
      <c r="D26" s="14">
        <v>146</v>
      </c>
      <c r="E26" s="14">
        <f t="shared" si="0"/>
        <v>1</v>
      </c>
      <c r="F26" s="63"/>
      <c r="G26" s="68"/>
      <c r="H26" s="68"/>
    </row>
    <row r="27" spans="1:8" ht="15" customHeight="1" x14ac:dyDescent="0.2">
      <c r="A27" s="5" t="s">
        <v>164</v>
      </c>
      <c r="B27" s="14">
        <v>106</v>
      </c>
      <c r="C27" s="14">
        <v>40</v>
      </c>
      <c r="D27" s="14">
        <v>146</v>
      </c>
      <c r="E27" s="14">
        <f t="shared" si="0"/>
        <v>1</v>
      </c>
      <c r="F27" s="63"/>
      <c r="G27" s="68"/>
      <c r="H27" s="68"/>
    </row>
    <row r="28" spans="1:8" ht="25.5" customHeight="1" x14ac:dyDescent="0.2">
      <c r="A28" s="2" t="s">
        <v>25</v>
      </c>
      <c r="B28" s="14">
        <v>106</v>
      </c>
      <c r="C28" s="14">
        <v>40</v>
      </c>
      <c r="D28" s="14">
        <v>146</v>
      </c>
      <c r="E28" s="14">
        <f t="shared" si="0"/>
        <v>1</v>
      </c>
      <c r="F28" s="63"/>
      <c r="G28" s="64"/>
      <c r="H28" s="68"/>
    </row>
    <row r="29" spans="1:8" ht="25.5" customHeight="1" x14ac:dyDescent="0.2">
      <c r="A29" s="2" t="s">
        <v>73</v>
      </c>
      <c r="B29" s="14">
        <v>105</v>
      </c>
      <c r="C29" s="14">
        <v>40</v>
      </c>
      <c r="D29" s="14">
        <v>145</v>
      </c>
      <c r="E29" s="14">
        <f t="shared" si="0"/>
        <v>1</v>
      </c>
      <c r="F29" s="63"/>
      <c r="G29" s="70"/>
      <c r="H29" s="68"/>
    </row>
    <row r="30" spans="1:8" ht="15" customHeight="1" x14ac:dyDescent="0.2">
      <c r="A30" s="4" t="s">
        <v>16</v>
      </c>
      <c r="B30" s="14">
        <v>105</v>
      </c>
      <c r="C30" s="14">
        <v>40</v>
      </c>
      <c r="D30" s="14">
        <v>145</v>
      </c>
      <c r="E30" s="14">
        <f t="shared" si="0"/>
        <v>1</v>
      </c>
      <c r="F30" s="63"/>
      <c r="G30" s="68"/>
      <c r="H30" s="68"/>
    </row>
    <row r="31" spans="1:8" ht="25.5" customHeight="1" x14ac:dyDescent="0.2">
      <c r="A31" s="3" t="s">
        <v>63</v>
      </c>
      <c r="B31" s="14">
        <v>105</v>
      </c>
      <c r="C31" s="14">
        <v>40</v>
      </c>
      <c r="D31" s="14">
        <v>145</v>
      </c>
      <c r="E31" s="14">
        <v>1</v>
      </c>
      <c r="F31" s="63"/>
      <c r="G31" s="70"/>
      <c r="H31" s="68"/>
    </row>
    <row r="32" spans="1:8" ht="25.5" customHeight="1" x14ac:dyDescent="0.2">
      <c r="A32" s="1" t="s">
        <v>39</v>
      </c>
      <c r="B32" s="14">
        <v>104</v>
      </c>
      <c r="C32" s="14">
        <v>40</v>
      </c>
      <c r="D32" s="14">
        <v>144</v>
      </c>
      <c r="E32" s="14">
        <f t="shared" ref="E32:E46" si="1">IF(D32&gt;=115,1,2)</f>
        <v>1</v>
      </c>
      <c r="F32" s="63"/>
      <c r="G32" s="64"/>
      <c r="H32" s="68"/>
    </row>
    <row r="33" spans="1:8" ht="15" customHeight="1" x14ac:dyDescent="0.2">
      <c r="A33" s="5" t="s">
        <v>152</v>
      </c>
      <c r="B33" s="14">
        <v>104</v>
      </c>
      <c r="C33" s="14">
        <v>40</v>
      </c>
      <c r="D33" s="14">
        <v>144</v>
      </c>
      <c r="E33" s="14">
        <f t="shared" si="1"/>
        <v>1</v>
      </c>
      <c r="F33" s="63"/>
      <c r="G33" s="68"/>
      <c r="H33" s="68"/>
    </row>
    <row r="34" spans="1:8" ht="15" customHeight="1" x14ac:dyDescent="0.2">
      <c r="A34" s="5" t="s">
        <v>50</v>
      </c>
      <c r="B34" s="14">
        <v>104</v>
      </c>
      <c r="C34" s="14">
        <v>40</v>
      </c>
      <c r="D34" s="14">
        <v>144</v>
      </c>
      <c r="E34" s="14">
        <f t="shared" si="1"/>
        <v>1</v>
      </c>
      <c r="F34" s="63"/>
      <c r="G34" s="68"/>
      <c r="H34" s="68"/>
    </row>
    <row r="35" spans="1:8" ht="25.5" customHeight="1" x14ac:dyDescent="0.2">
      <c r="A35" s="2" t="s">
        <v>45</v>
      </c>
      <c r="B35" s="14">
        <v>104</v>
      </c>
      <c r="C35" s="14">
        <v>40</v>
      </c>
      <c r="D35" s="14">
        <v>144</v>
      </c>
      <c r="E35" s="14">
        <f t="shared" si="1"/>
        <v>1</v>
      </c>
      <c r="F35" s="63"/>
      <c r="G35" s="68"/>
      <c r="H35" s="68"/>
    </row>
    <row r="36" spans="1:8" ht="25.5" customHeight="1" x14ac:dyDescent="0.2">
      <c r="A36" s="2" t="s">
        <v>52</v>
      </c>
      <c r="B36" s="14">
        <v>104</v>
      </c>
      <c r="C36" s="14">
        <v>40</v>
      </c>
      <c r="D36" s="14">
        <v>144</v>
      </c>
      <c r="E36" s="14">
        <f t="shared" si="1"/>
        <v>1</v>
      </c>
      <c r="F36" s="63"/>
      <c r="G36" s="68"/>
      <c r="H36" s="68"/>
    </row>
    <row r="37" spans="1:8" ht="15" customHeight="1" x14ac:dyDescent="0.2">
      <c r="A37" s="5" t="s">
        <v>64</v>
      </c>
      <c r="B37" s="14">
        <v>104</v>
      </c>
      <c r="C37" s="14">
        <v>40</v>
      </c>
      <c r="D37" s="14">
        <v>144</v>
      </c>
      <c r="E37" s="14">
        <f t="shared" si="1"/>
        <v>1</v>
      </c>
      <c r="F37" s="63"/>
      <c r="G37" s="73"/>
      <c r="H37" s="68"/>
    </row>
    <row r="38" spans="1:8" ht="25.5" customHeight="1" x14ac:dyDescent="0.2">
      <c r="A38" s="2" t="s">
        <v>40</v>
      </c>
      <c r="B38" s="14">
        <v>103</v>
      </c>
      <c r="C38" s="14">
        <v>40</v>
      </c>
      <c r="D38" s="14">
        <v>143</v>
      </c>
      <c r="E38" s="14">
        <f t="shared" si="1"/>
        <v>1</v>
      </c>
      <c r="F38" s="63"/>
      <c r="G38" s="72"/>
      <c r="H38" s="68"/>
    </row>
    <row r="39" spans="1:8" ht="25.5" customHeight="1" x14ac:dyDescent="0.2">
      <c r="A39" s="3" t="s">
        <v>59</v>
      </c>
      <c r="B39" s="14">
        <v>103</v>
      </c>
      <c r="C39" s="14">
        <v>40</v>
      </c>
      <c r="D39" s="14">
        <v>143</v>
      </c>
      <c r="E39" s="14">
        <f t="shared" si="1"/>
        <v>1</v>
      </c>
      <c r="F39" s="63"/>
      <c r="G39" s="68"/>
      <c r="H39" s="68"/>
    </row>
    <row r="40" spans="1:8" ht="25.5" customHeight="1" x14ac:dyDescent="0.2">
      <c r="A40" s="3" t="s">
        <v>41</v>
      </c>
      <c r="B40" s="14">
        <v>103</v>
      </c>
      <c r="C40" s="14">
        <v>40</v>
      </c>
      <c r="D40" s="14">
        <v>143</v>
      </c>
      <c r="E40" s="14">
        <f t="shared" si="1"/>
        <v>1</v>
      </c>
      <c r="F40" s="63"/>
      <c r="G40" s="68"/>
      <c r="H40" s="68"/>
    </row>
    <row r="41" spans="1:8" ht="25.5" customHeight="1" x14ac:dyDescent="0.2">
      <c r="A41" s="2" t="s">
        <v>53</v>
      </c>
      <c r="B41" s="14">
        <v>103</v>
      </c>
      <c r="C41" s="14">
        <v>40</v>
      </c>
      <c r="D41" s="14">
        <v>143</v>
      </c>
      <c r="E41" s="14">
        <f t="shared" si="1"/>
        <v>1</v>
      </c>
      <c r="F41" s="63"/>
      <c r="G41" s="68"/>
      <c r="H41" s="68"/>
    </row>
    <row r="42" spans="1:8" ht="25.5" customHeight="1" x14ac:dyDescent="0.2">
      <c r="A42" s="2" t="s">
        <v>86</v>
      </c>
      <c r="B42" s="14">
        <v>103</v>
      </c>
      <c r="C42" s="14">
        <v>40</v>
      </c>
      <c r="D42" s="14">
        <v>143</v>
      </c>
      <c r="E42" s="14">
        <f t="shared" si="1"/>
        <v>1</v>
      </c>
      <c r="F42" s="63"/>
      <c r="G42" s="68"/>
      <c r="H42" s="68"/>
    </row>
    <row r="43" spans="1:8" ht="25.5" customHeight="1" x14ac:dyDescent="0.2">
      <c r="A43" s="3" t="s">
        <v>95</v>
      </c>
      <c r="B43" s="14">
        <v>103</v>
      </c>
      <c r="C43" s="14">
        <v>40</v>
      </c>
      <c r="D43" s="14">
        <v>143</v>
      </c>
      <c r="E43" s="14">
        <f t="shared" si="1"/>
        <v>1</v>
      </c>
      <c r="F43" s="63"/>
      <c r="G43" s="68"/>
      <c r="H43" s="68"/>
    </row>
    <row r="44" spans="1:8" ht="25.5" customHeight="1" x14ac:dyDescent="0.2">
      <c r="A44" s="2" t="s">
        <v>51</v>
      </c>
      <c r="B44" s="14">
        <v>103</v>
      </c>
      <c r="C44" s="14">
        <v>40</v>
      </c>
      <c r="D44" s="14">
        <v>143</v>
      </c>
      <c r="E44" s="14">
        <f t="shared" si="1"/>
        <v>1</v>
      </c>
      <c r="F44" s="63"/>
      <c r="G44" s="68"/>
      <c r="H44" s="68"/>
    </row>
    <row r="45" spans="1:8" ht="15" customHeight="1" x14ac:dyDescent="0.2">
      <c r="A45" s="5" t="s">
        <v>20</v>
      </c>
      <c r="B45" s="14">
        <v>103</v>
      </c>
      <c r="C45" s="14">
        <v>40</v>
      </c>
      <c r="D45" s="14">
        <v>143</v>
      </c>
      <c r="E45" s="14">
        <f t="shared" si="1"/>
        <v>1</v>
      </c>
      <c r="F45" s="63"/>
      <c r="G45" s="64"/>
      <c r="H45" s="68"/>
    </row>
    <row r="46" spans="1:8" ht="25.5" customHeight="1" x14ac:dyDescent="0.2">
      <c r="A46" s="3" t="s">
        <v>29</v>
      </c>
      <c r="B46" s="14">
        <v>103</v>
      </c>
      <c r="C46" s="14">
        <v>40</v>
      </c>
      <c r="D46" s="14">
        <v>143</v>
      </c>
      <c r="E46" s="14">
        <f t="shared" si="1"/>
        <v>1</v>
      </c>
      <c r="F46" s="63"/>
      <c r="G46" s="68"/>
      <c r="H46" s="68"/>
    </row>
    <row r="47" spans="1:8" ht="25.5" customHeight="1" x14ac:dyDescent="0.2">
      <c r="A47" s="2" t="s">
        <v>48</v>
      </c>
      <c r="B47" s="14">
        <v>103</v>
      </c>
      <c r="C47" s="14">
        <v>40</v>
      </c>
      <c r="D47" s="14">
        <v>143</v>
      </c>
      <c r="E47" s="14">
        <v>1</v>
      </c>
      <c r="F47" s="63"/>
      <c r="G47" s="70"/>
      <c r="H47" s="68"/>
    </row>
    <row r="48" spans="1:8" ht="25.5" customHeight="1" x14ac:dyDescent="0.2">
      <c r="A48" s="2" t="s">
        <v>38</v>
      </c>
      <c r="B48" s="14">
        <v>103</v>
      </c>
      <c r="C48" s="14">
        <v>40</v>
      </c>
      <c r="D48" s="14">
        <v>143</v>
      </c>
      <c r="E48" s="14">
        <f t="shared" ref="E48:E55" si="2">IF(D48&gt;=115,1,2)</f>
        <v>1</v>
      </c>
      <c r="F48" s="63"/>
      <c r="G48" s="69"/>
      <c r="H48" s="68"/>
    </row>
    <row r="49" spans="1:8" ht="25.5" customHeight="1" x14ac:dyDescent="0.2">
      <c r="A49" s="2" t="s">
        <v>160</v>
      </c>
      <c r="B49" s="14">
        <v>101</v>
      </c>
      <c r="C49" s="14">
        <v>40</v>
      </c>
      <c r="D49" s="14">
        <v>141</v>
      </c>
      <c r="E49" s="14">
        <f t="shared" si="2"/>
        <v>1</v>
      </c>
      <c r="F49" s="63"/>
      <c r="G49" s="70"/>
      <c r="H49" s="68"/>
    </row>
    <row r="50" spans="1:8" ht="14.25" customHeight="1" x14ac:dyDescent="0.2">
      <c r="A50" s="5" t="s">
        <v>54</v>
      </c>
      <c r="B50" s="14">
        <v>101</v>
      </c>
      <c r="C50" s="14">
        <v>40</v>
      </c>
      <c r="D50" s="14">
        <v>141</v>
      </c>
      <c r="E50" s="14">
        <f t="shared" si="2"/>
        <v>1</v>
      </c>
      <c r="F50" s="63"/>
      <c r="G50" s="64"/>
      <c r="H50" s="68"/>
    </row>
    <row r="51" spans="1:8" ht="25.5" customHeight="1" x14ac:dyDescent="0.2">
      <c r="A51" s="3" t="s">
        <v>310</v>
      </c>
      <c r="B51" s="14">
        <v>100</v>
      </c>
      <c r="C51" s="14">
        <v>40</v>
      </c>
      <c r="D51" s="14">
        <v>140</v>
      </c>
      <c r="E51" s="14">
        <f t="shared" si="2"/>
        <v>1</v>
      </c>
      <c r="F51" s="63"/>
      <c r="G51" s="72"/>
      <c r="H51" s="68"/>
    </row>
    <row r="52" spans="1:8" ht="25.5" customHeight="1" x14ac:dyDescent="0.2">
      <c r="A52" s="3" t="s">
        <v>32</v>
      </c>
      <c r="B52" s="14">
        <v>100</v>
      </c>
      <c r="C52" s="14">
        <v>40</v>
      </c>
      <c r="D52" s="14">
        <v>140</v>
      </c>
      <c r="E52" s="14">
        <f t="shared" si="2"/>
        <v>1</v>
      </c>
      <c r="F52" s="63"/>
      <c r="G52" s="64"/>
      <c r="H52" s="68"/>
    </row>
    <row r="53" spans="1:8" ht="25.5" customHeight="1" x14ac:dyDescent="0.2">
      <c r="A53" s="2" t="s">
        <v>47</v>
      </c>
      <c r="B53" s="14">
        <v>100</v>
      </c>
      <c r="C53" s="14">
        <v>40</v>
      </c>
      <c r="D53" s="14">
        <v>140</v>
      </c>
      <c r="E53" s="14">
        <f t="shared" si="2"/>
        <v>1</v>
      </c>
      <c r="F53" s="63"/>
      <c r="G53" s="68"/>
      <c r="H53" s="68"/>
    </row>
    <row r="54" spans="1:8" ht="25.5" customHeight="1" x14ac:dyDescent="0.2">
      <c r="A54" s="6" t="s">
        <v>49</v>
      </c>
      <c r="B54" s="14">
        <v>100</v>
      </c>
      <c r="C54" s="14">
        <v>40</v>
      </c>
      <c r="D54" s="14">
        <v>140</v>
      </c>
      <c r="E54" s="14">
        <f t="shared" si="2"/>
        <v>1</v>
      </c>
      <c r="F54" s="63"/>
      <c r="G54" s="68"/>
      <c r="H54" s="68"/>
    </row>
    <row r="55" spans="1:8" ht="25.5" customHeight="1" x14ac:dyDescent="0.2">
      <c r="A55" s="2" t="s">
        <v>58</v>
      </c>
      <c r="B55" s="14">
        <v>98</v>
      </c>
      <c r="C55" s="14">
        <v>40</v>
      </c>
      <c r="D55" s="14">
        <v>138</v>
      </c>
      <c r="E55" s="14">
        <f t="shared" si="2"/>
        <v>1</v>
      </c>
      <c r="F55" s="63"/>
      <c r="G55" s="64"/>
      <c r="H55" s="68"/>
    </row>
    <row r="56" spans="1:8" ht="25.5" customHeight="1" x14ac:dyDescent="0.2">
      <c r="A56" s="2" t="s">
        <v>30</v>
      </c>
      <c r="B56" s="14">
        <v>98</v>
      </c>
      <c r="C56" s="14">
        <v>40</v>
      </c>
      <c r="D56" s="14">
        <v>138</v>
      </c>
      <c r="E56" s="14">
        <v>1</v>
      </c>
      <c r="F56" s="63"/>
      <c r="G56" s="64"/>
      <c r="H56" s="68"/>
    </row>
    <row r="57" spans="1:8" ht="25.5" customHeight="1" x14ac:dyDescent="0.2">
      <c r="A57" s="2" t="s">
        <v>153</v>
      </c>
      <c r="B57" s="14">
        <v>98</v>
      </c>
      <c r="C57" s="14">
        <v>40</v>
      </c>
      <c r="D57" s="14">
        <v>138</v>
      </c>
      <c r="E57" s="14">
        <f>IF(D57&gt;=115,1,2)</f>
        <v>1</v>
      </c>
      <c r="F57" s="63"/>
      <c r="G57" s="73"/>
      <c r="H57" s="68"/>
    </row>
    <row r="58" spans="1:8" ht="25.5" customHeight="1" x14ac:dyDescent="0.2">
      <c r="A58" s="2" t="s">
        <v>75</v>
      </c>
      <c r="B58" s="14">
        <v>98</v>
      </c>
      <c r="C58" s="14">
        <v>40</v>
      </c>
      <c r="D58" s="14">
        <v>138</v>
      </c>
      <c r="E58" s="14">
        <f>IF(D58&gt;=115,1,2)</f>
        <v>1</v>
      </c>
      <c r="F58" s="63"/>
      <c r="G58" s="70"/>
      <c r="H58" s="68"/>
    </row>
    <row r="59" spans="1:8" ht="25.5" customHeight="1" x14ac:dyDescent="0.2">
      <c r="A59" s="3" t="s">
        <v>169</v>
      </c>
      <c r="B59" s="14">
        <v>98</v>
      </c>
      <c r="C59" s="14">
        <v>40</v>
      </c>
      <c r="D59" s="14">
        <v>138</v>
      </c>
      <c r="E59" s="14">
        <f>IF(D59&gt;=115,1,2)</f>
        <v>1</v>
      </c>
      <c r="F59" s="63"/>
      <c r="G59" s="68"/>
      <c r="H59" s="68"/>
    </row>
    <row r="60" spans="1:8" ht="25.5" customHeight="1" x14ac:dyDescent="0.2">
      <c r="A60" s="2" t="s">
        <v>172</v>
      </c>
      <c r="B60" s="14">
        <v>98</v>
      </c>
      <c r="C60" s="14">
        <v>40</v>
      </c>
      <c r="D60" s="14">
        <v>138</v>
      </c>
      <c r="E60" s="14">
        <v>1</v>
      </c>
      <c r="F60" s="63"/>
      <c r="G60" s="68"/>
      <c r="H60" s="68"/>
    </row>
    <row r="61" spans="1:8" ht="25.5" customHeight="1" x14ac:dyDescent="0.2">
      <c r="A61" s="2" t="s">
        <v>104</v>
      </c>
      <c r="B61" s="14">
        <v>98</v>
      </c>
      <c r="C61" s="14">
        <v>40</v>
      </c>
      <c r="D61" s="14">
        <v>138</v>
      </c>
      <c r="E61" s="14">
        <f>IF(D61&gt;=115,1,2)</f>
        <v>1</v>
      </c>
      <c r="F61" s="63"/>
      <c r="G61" s="72"/>
      <c r="H61" s="68"/>
    </row>
    <row r="62" spans="1:8" ht="25.5" customHeight="1" x14ac:dyDescent="0.2">
      <c r="A62" s="2" t="s">
        <v>79</v>
      </c>
      <c r="B62" s="14">
        <v>98</v>
      </c>
      <c r="C62" s="14">
        <v>40</v>
      </c>
      <c r="D62" s="14">
        <v>138</v>
      </c>
      <c r="E62" s="14">
        <f>IF(D62&gt;=115,1,2)</f>
        <v>1</v>
      </c>
      <c r="F62" s="63"/>
      <c r="G62" s="62"/>
      <c r="H62" s="68"/>
    </row>
    <row r="63" spans="1:8" ht="25.5" customHeight="1" x14ac:dyDescent="0.2">
      <c r="A63" s="2" t="s">
        <v>68</v>
      </c>
      <c r="B63" s="14">
        <v>98</v>
      </c>
      <c r="C63" s="14">
        <v>40</v>
      </c>
      <c r="D63" s="14">
        <v>138</v>
      </c>
      <c r="E63" s="14">
        <v>1</v>
      </c>
      <c r="F63" s="63"/>
      <c r="G63" s="69"/>
      <c r="H63" s="68"/>
    </row>
    <row r="64" spans="1:8" ht="25.5" customHeight="1" x14ac:dyDescent="0.2">
      <c r="A64" s="2" t="s">
        <v>165</v>
      </c>
      <c r="B64" s="14">
        <v>96</v>
      </c>
      <c r="C64" s="14">
        <v>40</v>
      </c>
      <c r="D64" s="14">
        <v>136</v>
      </c>
      <c r="E64" s="14">
        <f t="shared" ref="E64:E74" si="3">IF(D64&gt;=115,1,2)</f>
        <v>1</v>
      </c>
      <c r="F64" s="63"/>
      <c r="G64" s="72"/>
      <c r="H64" s="68"/>
    </row>
    <row r="65" spans="1:8" ht="25.5" customHeight="1" x14ac:dyDescent="0.2">
      <c r="A65" s="2" t="s">
        <v>61</v>
      </c>
      <c r="B65" s="14">
        <v>96</v>
      </c>
      <c r="C65" s="14">
        <v>40</v>
      </c>
      <c r="D65" s="14">
        <v>136</v>
      </c>
      <c r="E65" s="14">
        <f t="shared" si="3"/>
        <v>1</v>
      </c>
      <c r="F65" s="63"/>
      <c r="G65" s="64"/>
      <c r="H65" s="68"/>
    </row>
    <row r="66" spans="1:8" ht="25.5" customHeight="1" x14ac:dyDescent="0.2">
      <c r="A66" s="2" t="s">
        <v>62</v>
      </c>
      <c r="B66" s="14">
        <v>96</v>
      </c>
      <c r="C66" s="14">
        <v>40</v>
      </c>
      <c r="D66" s="14">
        <v>136</v>
      </c>
      <c r="E66" s="14">
        <f t="shared" si="3"/>
        <v>1</v>
      </c>
      <c r="F66" s="63"/>
      <c r="G66" s="68"/>
      <c r="H66" s="68"/>
    </row>
    <row r="67" spans="1:8" ht="25.5" customHeight="1" x14ac:dyDescent="0.2">
      <c r="A67" s="2" t="s">
        <v>71</v>
      </c>
      <c r="B67" s="14">
        <v>95</v>
      </c>
      <c r="C67" s="14">
        <v>40</v>
      </c>
      <c r="D67" s="14">
        <v>135</v>
      </c>
      <c r="E67" s="14">
        <f t="shared" si="3"/>
        <v>1</v>
      </c>
      <c r="F67" s="63"/>
      <c r="G67" s="62"/>
      <c r="H67" s="68"/>
    </row>
    <row r="68" spans="1:8" ht="25.5" customHeight="1" x14ac:dyDescent="0.2">
      <c r="A68" s="2" t="s">
        <v>97</v>
      </c>
      <c r="B68" s="14">
        <v>95</v>
      </c>
      <c r="C68" s="14">
        <v>40</v>
      </c>
      <c r="D68" s="14">
        <v>135</v>
      </c>
      <c r="E68" s="14">
        <f t="shared" si="3"/>
        <v>1</v>
      </c>
      <c r="F68" s="63"/>
      <c r="G68" s="64"/>
      <c r="H68" s="68"/>
    </row>
    <row r="69" spans="1:8" ht="25.5" customHeight="1" x14ac:dyDescent="0.2">
      <c r="A69" s="6" t="s">
        <v>84</v>
      </c>
      <c r="B69" s="14">
        <v>95</v>
      </c>
      <c r="C69" s="14">
        <v>40</v>
      </c>
      <c r="D69" s="14">
        <v>135</v>
      </c>
      <c r="E69" s="14">
        <f t="shared" si="3"/>
        <v>1</v>
      </c>
      <c r="F69" s="63"/>
      <c r="G69" s="72"/>
      <c r="H69" s="68"/>
    </row>
    <row r="70" spans="1:8" ht="25.5" customHeight="1" x14ac:dyDescent="0.2">
      <c r="A70" s="2" t="s">
        <v>78</v>
      </c>
      <c r="B70" s="14">
        <v>95</v>
      </c>
      <c r="C70" s="14">
        <v>40</v>
      </c>
      <c r="D70" s="14">
        <v>135</v>
      </c>
      <c r="E70" s="14">
        <f t="shared" si="3"/>
        <v>1</v>
      </c>
      <c r="F70" s="63"/>
      <c r="G70" s="68"/>
      <c r="H70" s="68"/>
    </row>
    <row r="71" spans="1:8" ht="25.5" customHeight="1" x14ac:dyDescent="0.2">
      <c r="A71" s="2" t="s">
        <v>80</v>
      </c>
      <c r="B71" s="14">
        <v>95</v>
      </c>
      <c r="C71" s="14">
        <v>40</v>
      </c>
      <c r="D71" s="14">
        <v>135</v>
      </c>
      <c r="E71" s="14">
        <f t="shared" si="3"/>
        <v>1</v>
      </c>
      <c r="F71" s="63"/>
      <c r="G71" s="68"/>
      <c r="H71" s="68"/>
    </row>
    <row r="72" spans="1:8" ht="25.5" customHeight="1" x14ac:dyDescent="0.2">
      <c r="A72" s="2" t="s">
        <v>72</v>
      </c>
      <c r="B72" s="14">
        <v>94</v>
      </c>
      <c r="C72" s="14">
        <v>40</v>
      </c>
      <c r="D72" s="14">
        <v>134</v>
      </c>
      <c r="E72" s="14">
        <f t="shared" si="3"/>
        <v>1</v>
      </c>
      <c r="F72" s="63"/>
      <c r="G72" s="68"/>
      <c r="H72" s="68"/>
    </row>
    <row r="73" spans="1:8" ht="25.5" customHeight="1" x14ac:dyDescent="0.2">
      <c r="A73" s="2" t="s">
        <v>93</v>
      </c>
      <c r="B73" s="14">
        <v>94</v>
      </c>
      <c r="C73" s="14">
        <v>40</v>
      </c>
      <c r="D73" s="14">
        <v>134</v>
      </c>
      <c r="E73" s="14">
        <f t="shared" si="3"/>
        <v>1</v>
      </c>
      <c r="F73" s="63"/>
      <c r="G73" s="68"/>
      <c r="H73" s="68"/>
    </row>
    <row r="74" spans="1:8" ht="25.5" customHeight="1" x14ac:dyDescent="0.2">
      <c r="A74" s="3" t="s">
        <v>151</v>
      </c>
      <c r="B74" s="14">
        <v>93</v>
      </c>
      <c r="C74" s="14">
        <v>40</v>
      </c>
      <c r="D74" s="14">
        <v>133</v>
      </c>
      <c r="E74" s="14">
        <f t="shared" si="3"/>
        <v>1</v>
      </c>
      <c r="F74" s="63"/>
      <c r="G74" s="64"/>
      <c r="H74" s="68"/>
    </row>
    <row r="75" spans="1:8" ht="25.5" customHeight="1" x14ac:dyDescent="0.2">
      <c r="A75" s="3" t="s">
        <v>65</v>
      </c>
      <c r="B75" s="14">
        <v>93</v>
      </c>
      <c r="C75" s="14">
        <v>40</v>
      </c>
      <c r="D75" s="14">
        <v>133</v>
      </c>
      <c r="E75" s="14">
        <v>1</v>
      </c>
      <c r="F75" s="63"/>
      <c r="G75" s="70"/>
      <c r="H75" s="68"/>
    </row>
    <row r="76" spans="1:8" ht="25.5" customHeight="1" x14ac:dyDescent="0.2">
      <c r="A76" s="2" t="s">
        <v>70</v>
      </c>
      <c r="B76" s="14">
        <v>93</v>
      </c>
      <c r="C76" s="14">
        <v>40</v>
      </c>
      <c r="D76" s="14">
        <v>133</v>
      </c>
      <c r="E76" s="14">
        <f t="shared" ref="E76:E89" si="4">IF(D76&gt;=115,1,2)</f>
        <v>1</v>
      </c>
      <c r="F76" s="63"/>
      <c r="G76" s="72"/>
      <c r="H76" s="68"/>
    </row>
    <row r="77" spans="1:8" ht="25.5" customHeight="1" x14ac:dyDescent="0.2">
      <c r="A77" s="2" t="s">
        <v>81</v>
      </c>
      <c r="B77" s="14">
        <v>93</v>
      </c>
      <c r="C77" s="14">
        <v>40</v>
      </c>
      <c r="D77" s="14">
        <v>133</v>
      </c>
      <c r="E77" s="14">
        <f t="shared" si="4"/>
        <v>1</v>
      </c>
      <c r="F77" s="63"/>
      <c r="G77" s="72"/>
      <c r="H77" s="68"/>
    </row>
    <row r="78" spans="1:8" ht="25.5" customHeight="1" x14ac:dyDescent="0.2">
      <c r="A78" s="2" t="s">
        <v>74</v>
      </c>
      <c r="B78" s="14">
        <v>93</v>
      </c>
      <c r="C78" s="14">
        <v>40</v>
      </c>
      <c r="D78" s="14">
        <v>133</v>
      </c>
      <c r="E78" s="14">
        <f t="shared" si="4"/>
        <v>1</v>
      </c>
      <c r="F78" s="63"/>
      <c r="G78" s="71"/>
      <c r="H78" s="68"/>
    </row>
    <row r="79" spans="1:8" ht="25.5" customHeight="1" x14ac:dyDescent="0.2">
      <c r="A79" s="2" t="s">
        <v>67</v>
      </c>
      <c r="B79" s="14">
        <v>93</v>
      </c>
      <c r="C79" s="14">
        <v>40</v>
      </c>
      <c r="D79" s="14">
        <v>133</v>
      </c>
      <c r="E79" s="14">
        <f t="shared" si="4"/>
        <v>1</v>
      </c>
      <c r="F79" s="63"/>
      <c r="G79" s="69"/>
      <c r="H79" s="68"/>
    </row>
    <row r="80" spans="1:8" ht="25.5" customHeight="1" x14ac:dyDescent="0.2">
      <c r="A80" s="2" t="s">
        <v>60</v>
      </c>
      <c r="B80" s="14">
        <v>93</v>
      </c>
      <c r="C80" s="14">
        <v>40</v>
      </c>
      <c r="D80" s="14">
        <v>133</v>
      </c>
      <c r="E80" s="14">
        <f t="shared" si="4"/>
        <v>1</v>
      </c>
      <c r="F80" s="63"/>
      <c r="G80" s="69"/>
      <c r="H80" s="68"/>
    </row>
    <row r="81" spans="1:8" ht="25.5" customHeight="1" x14ac:dyDescent="0.2">
      <c r="A81" s="2" t="s">
        <v>96</v>
      </c>
      <c r="B81" s="14">
        <v>93</v>
      </c>
      <c r="C81" s="14">
        <v>40</v>
      </c>
      <c r="D81" s="14">
        <v>133</v>
      </c>
      <c r="E81" s="14">
        <f t="shared" si="4"/>
        <v>1</v>
      </c>
      <c r="F81" s="63"/>
      <c r="G81" s="67"/>
      <c r="H81" s="68"/>
    </row>
    <row r="82" spans="1:8" ht="25.5" customHeight="1" x14ac:dyDescent="0.2">
      <c r="A82" s="2" t="s">
        <v>89</v>
      </c>
      <c r="B82" s="14">
        <v>93</v>
      </c>
      <c r="C82" s="14">
        <v>40</v>
      </c>
      <c r="D82" s="14">
        <v>133</v>
      </c>
      <c r="E82" s="14">
        <f t="shared" si="4"/>
        <v>1</v>
      </c>
      <c r="F82" s="63"/>
      <c r="G82" s="68"/>
      <c r="H82" s="68"/>
    </row>
    <row r="83" spans="1:8" ht="25.5" customHeight="1" x14ac:dyDescent="0.2">
      <c r="A83" s="3" t="s">
        <v>90</v>
      </c>
      <c r="B83" s="14">
        <v>93</v>
      </c>
      <c r="C83" s="14">
        <v>40</v>
      </c>
      <c r="D83" s="14">
        <v>133</v>
      </c>
      <c r="E83" s="14">
        <f t="shared" si="4"/>
        <v>1</v>
      </c>
      <c r="F83" s="63"/>
      <c r="G83" s="68"/>
      <c r="H83" s="68"/>
    </row>
    <row r="84" spans="1:8" ht="25.5" customHeight="1" x14ac:dyDescent="0.2">
      <c r="A84" s="3" t="s">
        <v>103</v>
      </c>
      <c r="B84" s="14">
        <v>93</v>
      </c>
      <c r="C84" s="14">
        <v>40</v>
      </c>
      <c r="D84" s="14">
        <v>133</v>
      </c>
      <c r="E84" s="14">
        <f t="shared" si="4"/>
        <v>1</v>
      </c>
      <c r="F84" s="63"/>
      <c r="G84" s="64"/>
      <c r="H84" s="68"/>
    </row>
    <row r="85" spans="1:8" ht="25.5" customHeight="1" x14ac:dyDescent="0.2">
      <c r="A85" s="2" t="s">
        <v>94</v>
      </c>
      <c r="B85" s="14">
        <v>93</v>
      </c>
      <c r="C85" s="14">
        <v>40</v>
      </c>
      <c r="D85" s="14">
        <v>133</v>
      </c>
      <c r="E85" s="14">
        <f t="shared" si="4"/>
        <v>1</v>
      </c>
      <c r="F85" s="63"/>
      <c r="G85" s="69"/>
      <c r="H85" s="68"/>
    </row>
    <row r="86" spans="1:8" ht="25.5" customHeight="1" x14ac:dyDescent="0.2">
      <c r="A86" s="2" t="s">
        <v>69</v>
      </c>
      <c r="B86" s="14">
        <v>91</v>
      </c>
      <c r="C86" s="14">
        <v>40</v>
      </c>
      <c r="D86" s="14">
        <v>131</v>
      </c>
      <c r="E86" s="14">
        <f t="shared" si="4"/>
        <v>1</v>
      </c>
      <c r="F86" s="63"/>
      <c r="G86" s="68"/>
      <c r="H86" s="68"/>
    </row>
    <row r="87" spans="1:8" ht="25.5" customHeight="1" x14ac:dyDescent="0.2">
      <c r="A87" s="2" t="s">
        <v>100</v>
      </c>
      <c r="B87" s="14">
        <v>91</v>
      </c>
      <c r="C87" s="14">
        <v>40</v>
      </c>
      <c r="D87" s="14">
        <v>131</v>
      </c>
      <c r="E87" s="14">
        <f t="shared" si="4"/>
        <v>1</v>
      </c>
      <c r="F87" s="63"/>
      <c r="G87" s="68"/>
      <c r="H87" s="68"/>
    </row>
    <row r="88" spans="1:8" ht="25.5" customHeight="1" x14ac:dyDescent="0.2">
      <c r="A88" s="2" t="s">
        <v>77</v>
      </c>
      <c r="B88" s="14">
        <v>91</v>
      </c>
      <c r="C88" s="14">
        <v>40</v>
      </c>
      <c r="D88" s="14">
        <v>131</v>
      </c>
      <c r="E88" s="14">
        <f t="shared" si="4"/>
        <v>1</v>
      </c>
      <c r="F88" s="63"/>
      <c r="G88" s="70"/>
      <c r="H88" s="68"/>
    </row>
    <row r="89" spans="1:8" ht="25.5" customHeight="1" x14ac:dyDescent="0.2">
      <c r="A89" s="2" t="s">
        <v>87</v>
      </c>
      <c r="B89" s="14">
        <v>90</v>
      </c>
      <c r="C89" s="14">
        <v>40</v>
      </c>
      <c r="D89" s="14">
        <v>130</v>
      </c>
      <c r="E89" s="14">
        <f t="shared" si="4"/>
        <v>1</v>
      </c>
      <c r="F89" s="63"/>
      <c r="G89" s="72"/>
      <c r="H89" s="68"/>
    </row>
    <row r="90" spans="1:8" ht="25.5" customHeight="1" x14ac:dyDescent="0.2">
      <c r="A90" s="2" t="s">
        <v>85</v>
      </c>
      <c r="B90" s="14">
        <v>88</v>
      </c>
      <c r="C90" s="14">
        <v>40</v>
      </c>
      <c r="D90" s="14">
        <v>128</v>
      </c>
      <c r="E90" s="14">
        <v>1</v>
      </c>
      <c r="F90" s="63"/>
      <c r="G90" s="64"/>
      <c r="H90" s="68"/>
    </row>
    <row r="91" spans="1:8" ht="25.5" customHeight="1" x14ac:dyDescent="0.2">
      <c r="A91" s="2" t="s">
        <v>154</v>
      </c>
      <c r="B91" s="14">
        <v>88</v>
      </c>
      <c r="C91" s="14">
        <v>40</v>
      </c>
      <c r="D91" s="14">
        <v>128</v>
      </c>
      <c r="E91" s="14">
        <f t="shared" ref="E91:E109" si="5">IF(D91&gt;=115,1,2)</f>
        <v>1</v>
      </c>
      <c r="F91" s="63"/>
      <c r="G91" s="64"/>
      <c r="H91" s="68"/>
    </row>
    <row r="92" spans="1:8" ht="25.5" customHeight="1" x14ac:dyDescent="0.2">
      <c r="A92" s="2" t="s">
        <v>166</v>
      </c>
      <c r="B92" s="14">
        <v>88</v>
      </c>
      <c r="C92" s="14">
        <v>40</v>
      </c>
      <c r="D92" s="14">
        <v>128</v>
      </c>
      <c r="E92" s="14">
        <f t="shared" si="5"/>
        <v>1</v>
      </c>
      <c r="F92" s="63"/>
      <c r="G92" s="64"/>
      <c r="H92" s="68"/>
    </row>
    <row r="93" spans="1:8" ht="25.5" customHeight="1" x14ac:dyDescent="0.2">
      <c r="A93" s="2" t="s">
        <v>109</v>
      </c>
      <c r="B93" s="14">
        <v>88</v>
      </c>
      <c r="C93" s="14">
        <v>40</v>
      </c>
      <c r="D93" s="14">
        <v>128</v>
      </c>
      <c r="E93" s="14">
        <f t="shared" si="5"/>
        <v>1</v>
      </c>
      <c r="F93" s="63"/>
      <c r="G93" s="71"/>
      <c r="H93" s="68"/>
    </row>
    <row r="94" spans="1:8" ht="25.5" customHeight="1" x14ac:dyDescent="0.2">
      <c r="A94" s="2" t="s">
        <v>102</v>
      </c>
      <c r="B94" s="14">
        <v>88</v>
      </c>
      <c r="C94" s="14">
        <v>40</v>
      </c>
      <c r="D94" s="14">
        <v>128</v>
      </c>
      <c r="E94" s="14">
        <f t="shared" si="5"/>
        <v>1</v>
      </c>
      <c r="F94" s="63"/>
      <c r="G94" s="64"/>
      <c r="H94" s="68"/>
    </row>
    <row r="95" spans="1:8" ht="25.5" customHeight="1" x14ac:dyDescent="0.2">
      <c r="A95" s="2" t="s">
        <v>91</v>
      </c>
      <c r="B95" s="14">
        <v>88</v>
      </c>
      <c r="C95" s="14">
        <v>40</v>
      </c>
      <c r="D95" s="14">
        <v>128</v>
      </c>
      <c r="E95" s="14">
        <f t="shared" si="5"/>
        <v>1</v>
      </c>
      <c r="F95" s="63"/>
      <c r="G95" s="64"/>
      <c r="H95" s="68"/>
    </row>
    <row r="96" spans="1:8" ht="25.5" customHeight="1" x14ac:dyDescent="0.2">
      <c r="A96" s="2" t="s">
        <v>55</v>
      </c>
      <c r="B96" s="14">
        <v>88</v>
      </c>
      <c r="C96" s="14">
        <v>40</v>
      </c>
      <c r="D96" s="14">
        <v>128</v>
      </c>
      <c r="E96" s="14">
        <f t="shared" si="5"/>
        <v>1</v>
      </c>
      <c r="F96" s="63"/>
      <c r="G96" s="64"/>
      <c r="H96" s="68"/>
    </row>
    <row r="97" spans="1:8" ht="25.5" customHeight="1" x14ac:dyDescent="0.2">
      <c r="A97" s="2" t="s">
        <v>56</v>
      </c>
      <c r="B97" s="14">
        <v>88</v>
      </c>
      <c r="C97" s="14">
        <v>40</v>
      </c>
      <c r="D97" s="14">
        <v>128</v>
      </c>
      <c r="E97" s="14">
        <f t="shared" si="5"/>
        <v>1</v>
      </c>
      <c r="F97" s="63"/>
      <c r="G97" s="72"/>
      <c r="H97" s="68"/>
    </row>
    <row r="98" spans="1:8" ht="25.5" customHeight="1" x14ac:dyDescent="0.2">
      <c r="A98" s="2" t="s">
        <v>57</v>
      </c>
      <c r="B98" s="14">
        <v>88</v>
      </c>
      <c r="C98" s="14">
        <v>40</v>
      </c>
      <c r="D98" s="14">
        <v>128</v>
      </c>
      <c r="E98" s="14">
        <f t="shared" si="5"/>
        <v>1</v>
      </c>
      <c r="F98" s="63"/>
      <c r="G98" s="69"/>
      <c r="H98" s="68"/>
    </row>
    <row r="99" spans="1:8" ht="25.5" customHeight="1" x14ac:dyDescent="0.2">
      <c r="A99" s="2" t="s">
        <v>98</v>
      </c>
      <c r="B99" s="14">
        <v>88</v>
      </c>
      <c r="C99" s="14">
        <v>40</v>
      </c>
      <c r="D99" s="14">
        <v>128</v>
      </c>
      <c r="E99" s="14">
        <f t="shared" si="5"/>
        <v>1</v>
      </c>
      <c r="F99" s="63"/>
      <c r="G99" s="69"/>
      <c r="H99" s="68"/>
    </row>
    <row r="100" spans="1:8" ht="25.5" customHeight="1" x14ac:dyDescent="0.2">
      <c r="A100" s="2" t="s">
        <v>82</v>
      </c>
      <c r="B100" s="14">
        <v>86</v>
      </c>
      <c r="C100" s="14">
        <v>40</v>
      </c>
      <c r="D100" s="14">
        <v>126</v>
      </c>
      <c r="E100" s="14">
        <f t="shared" si="5"/>
        <v>1</v>
      </c>
      <c r="F100" s="63"/>
      <c r="G100" s="64"/>
      <c r="H100" s="68"/>
    </row>
    <row r="101" spans="1:8" ht="25.5" customHeight="1" x14ac:dyDescent="0.2">
      <c r="A101" s="2" t="s">
        <v>92</v>
      </c>
      <c r="B101" s="14">
        <v>86</v>
      </c>
      <c r="C101" s="14">
        <v>40</v>
      </c>
      <c r="D101" s="14">
        <v>126</v>
      </c>
      <c r="E101" s="14">
        <f t="shared" si="5"/>
        <v>1</v>
      </c>
      <c r="F101" s="63"/>
      <c r="G101" s="68"/>
      <c r="H101" s="68"/>
    </row>
    <row r="102" spans="1:8" ht="25.5" customHeight="1" x14ac:dyDescent="0.2">
      <c r="A102" s="2" t="s">
        <v>105</v>
      </c>
      <c r="B102" s="14">
        <v>85</v>
      </c>
      <c r="C102" s="14">
        <v>40</v>
      </c>
      <c r="D102" s="14">
        <v>125</v>
      </c>
      <c r="E102" s="14">
        <f t="shared" si="5"/>
        <v>1</v>
      </c>
      <c r="F102" s="63"/>
      <c r="G102" s="68"/>
      <c r="H102" s="68"/>
    </row>
    <row r="103" spans="1:8" ht="25.5" customHeight="1" x14ac:dyDescent="0.2">
      <c r="A103" s="2" t="s">
        <v>107</v>
      </c>
      <c r="B103" s="14">
        <v>83</v>
      </c>
      <c r="C103" s="14">
        <v>40</v>
      </c>
      <c r="D103" s="14">
        <v>123</v>
      </c>
      <c r="E103" s="14">
        <f t="shared" si="5"/>
        <v>1</v>
      </c>
      <c r="F103" s="63"/>
      <c r="G103" s="64"/>
      <c r="H103" s="68"/>
    </row>
    <row r="104" spans="1:8" ht="25.5" customHeight="1" x14ac:dyDescent="0.2">
      <c r="A104" s="2" t="s">
        <v>88</v>
      </c>
      <c r="B104" s="14">
        <v>83</v>
      </c>
      <c r="C104" s="14">
        <v>40</v>
      </c>
      <c r="D104" s="14">
        <v>123</v>
      </c>
      <c r="E104" s="14">
        <f t="shared" si="5"/>
        <v>1</v>
      </c>
      <c r="F104" s="63"/>
      <c r="G104" s="72"/>
      <c r="H104" s="68"/>
    </row>
    <row r="105" spans="1:8" ht="25.5" customHeight="1" x14ac:dyDescent="0.2">
      <c r="A105" s="2" t="s">
        <v>162</v>
      </c>
      <c r="B105" s="14">
        <v>83</v>
      </c>
      <c r="C105" s="14">
        <v>40</v>
      </c>
      <c r="D105" s="14">
        <v>123</v>
      </c>
      <c r="E105" s="14">
        <f t="shared" si="5"/>
        <v>1</v>
      </c>
      <c r="F105" s="63"/>
      <c r="G105" s="70"/>
      <c r="H105" s="68"/>
    </row>
    <row r="106" spans="1:8" ht="24" customHeight="1" x14ac:dyDescent="0.2">
      <c r="A106" s="2" t="s">
        <v>106</v>
      </c>
      <c r="B106" s="14">
        <v>78</v>
      </c>
      <c r="C106" s="14">
        <v>40</v>
      </c>
      <c r="D106" s="14">
        <v>118</v>
      </c>
      <c r="E106" s="14">
        <v>1</v>
      </c>
      <c r="F106" s="63"/>
      <c r="G106" s="80"/>
      <c r="H106" s="68"/>
    </row>
    <row r="107" spans="1:8" ht="25.5" customHeight="1" x14ac:dyDescent="0.2">
      <c r="A107" s="3" t="s">
        <v>108</v>
      </c>
      <c r="B107" s="14">
        <v>78</v>
      </c>
      <c r="C107" s="14">
        <v>40</v>
      </c>
      <c r="D107" s="14">
        <v>118</v>
      </c>
      <c r="E107" s="14">
        <f t="shared" si="5"/>
        <v>1</v>
      </c>
      <c r="F107" s="63"/>
      <c r="G107" s="69"/>
      <c r="H107" s="68"/>
    </row>
    <row r="108" spans="1:8" ht="25.5" customHeight="1" x14ac:dyDescent="0.2">
      <c r="A108" s="2" t="s">
        <v>111</v>
      </c>
      <c r="B108" s="14">
        <v>75</v>
      </c>
      <c r="C108" s="14">
        <v>40</v>
      </c>
      <c r="D108" s="14">
        <v>115</v>
      </c>
      <c r="E108" s="14">
        <f t="shared" si="5"/>
        <v>1</v>
      </c>
      <c r="F108" s="63"/>
      <c r="G108" s="69"/>
      <c r="H108" s="68"/>
    </row>
    <row r="109" spans="1:8" ht="25.5" customHeight="1" x14ac:dyDescent="0.2">
      <c r="A109" s="3" t="s">
        <v>113</v>
      </c>
      <c r="B109" s="14">
        <v>75</v>
      </c>
      <c r="C109" s="14">
        <v>40</v>
      </c>
      <c r="D109" s="14">
        <v>115</v>
      </c>
      <c r="E109" s="14">
        <f t="shared" si="5"/>
        <v>1</v>
      </c>
      <c r="F109" s="63"/>
      <c r="G109" s="64"/>
      <c r="H109" s="68"/>
    </row>
    <row r="110" spans="1:8" ht="12" customHeight="1" x14ac:dyDescent="0.2">
      <c r="A110" s="74"/>
      <c r="B110" s="63"/>
      <c r="C110" s="63"/>
      <c r="D110" s="63">
        <f>AVERAGE(D6:D109)</f>
        <v>138.17307692307693</v>
      </c>
      <c r="E110" s="63"/>
      <c r="F110" s="63"/>
      <c r="G110" s="67"/>
      <c r="H110" s="68"/>
    </row>
    <row r="111" spans="1:8" ht="19.5" customHeight="1" x14ac:dyDescent="0.25">
      <c r="A111" s="108" t="s">
        <v>348</v>
      </c>
      <c r="B111" s="108"/>
      <c r="C111" s="108"/>
      <c r="D111" s="108"/>
      <c r="E111" s="108"/>
      <c r="F111" s="63"/>
      <c r="G111" s="67"/>
      <c r="H111" s="68"/>
    </row>
    <row r="112" spans="1:8" ht="15" customHeight="1" x14ac:dyDescent="0.2">
      <c r="A112" s="75"/>
      <c r="B112" s="76"/>
      <c r="C112" s="76"/>
      <c r="D112" s="76"/>
      <c r="E112" s="76"/>
      <c r="F112" s="63"/>
      <c r="G112" s="67"/>
      <c r="H112" s="68"/>
    </row>
    <row r="113" spans="1:8" ht="39" customHeight="1" x14ac:dyDescent="0.2">
      <c r="A113" s="109" t="s">
        <v>110</v>
      </c>
      <c r="B113" s="109"/>
      <c r="C113" s="109"/>
      <c r="D113" s="109"/>
      <c r="E113" s="109"/>
      <c r="F113" s="63"/>
      <c r="G113" s="67"/>
      <c r="H113" s="68"/>
    </row>
    <row r="114" spans="1:8" ht="110.25" customHeight="1" x14ac:dyDescent="0.2">
      <c r="A114" s="27" t="s">
        <v>1</v>
      </c>
      <c r="B114" s="27" t="s">
        <v>2</v>
      </c>
      <c r="C114" s="27" t="s">
        <v>3</v>
      </c>
      <c r="D114" s="27" t="s">
        <v>4</v>
      </c>
      <c r="E114" s="27" t="s">
        <v>5</v>
      </c>
      <c r="F114" s="63"/>
      <c r="G114" s="67"/>
      <c r="H114" s="68"/>
    </row>
    <row r="115" spans="1:8" s="17" customFormat="1" ht="14.25" customHeight="1" x14ac:dyDescent="0.2">
      <c r="A115" s="5" t="s">
        <v>311</v>
      </c>
      <c r="B115" s="27">
        <v>115</v>
      </c>
      <c r="C115" s="27">
        <v>35</v>
      </c>
      <c r="D115" s="27">
        <v>150</v>
      </c>
      <c r="E115" s="27">
        <v>2</v>
      </c>
      <c r="F115" s="62"/>
      <c r="G115" s="77"/>
      <c r="H115" s="78"/>
    </row>
    <row r="116" spans="1:8" s="17" customFormat="1" ht="14.25" customHeight="1" x14ac:dyDescent="0.2">
      <c r="A116" s="5" t="s">
        <v>312</v>
      </c>
      <c r="B116" s="27">
        <v>114</v>
      </c>
      <c r="C116" s="27">
        <v>35</v>
      </c>
      <c r="D116" s="27">
        <v>149</v>
      </c>
      <c r="E116" s="27">
        <v>2</v>
      </c>
      <c r="F116" s="62"/>
      <c r="G116" s="71"/>
      <c r="H116" s="78"/>
    </row>
    <row r="117" spans="1:8" s="17" customFormat="1" ht="14.25" customHeight="1" x14ac:dyDescent="0.2">
      <c r="A117" s="5" t="s">
        <v>313</v>
      </c>
      <c r="B117" s="27">
        <v>113</v>
      </c>
      <c r="C117" s="27">
        <v>35</v>
      </c>
      <c r="D117" s="27">
        <v>148</v>
      </c>
      <c r="E117" s="27">
        <v>2</v>
      </c>
      <c r="F117" s="62"/>
      <c r="G117" s="67"/>
      <c r="H117" s="78"/>
    </row>
    <row r="118" spans="1:8" s="17" customFormat="1" ht="25.5" customHeight="1" x14ac:dyDescent="0.2">
      <c r="A118" s="2" t="s">
        <v>314</v>
      </c>
      <c r="B118" s="14">
        <v>113</v>
      </c>
      <c r="C118" s="14">
        <v>35</v>
      </c>
      <c r="D118" s="14">
        <v>148</v>
      </c>
      <c r="E118" s="27">
        <v>2</v>
      </c>
      <c r="F118" s="62"/>
      <c r="G118" s="67"/>
      <c r="H118" s="78"/>
    </row>
    <row r="119" spans="1:8" s="17" customFormat="1" ht="14.25" customHeight="1" x14ac:dyDescent="0.2">
      <c r="A119" s="5" t="s">
        <v>315</v>
      </c>
      <c r="B119" s="27">
        <v>113</v>
      </c>
      <c r="C119" s="27">
        <v>35</v>
      </c>
      <c r="D119" s="27">
        <v>148</v>
      </c>
      <c r="E119" s="27">
        <v>2</v>
      </c>
      <c r="F119" s="62"/>
      <c r="G119" s="67"/>
      <c r="H119" s="78"/>
    </row>
    <row r="120" spans="1:8" s="17" customFormat="1" ht="14.25" customHeight="1" x14ac:dyDescent="0.2">
      <c r="A120" s="5" t="s">
        <v>316</v>
      </c>
      <c r="B120" s="27">
        <v>113</v>
      </c>
      <c r="C120" s="27">
        <v>35</v>
      </c>
      <c r="D120" s="27">
        <v>148</v>
      </c>
      <c r="E120" s="27">
        <v>2</v>
      </c>
      <c r="F120" s="62"/>
      <c r="G120" s="67"/>
      <c r="H120" s="78"/>
    </row>
    <row r="121" spans="1:8" ht="25.5" customHeight="1" x14ac:dyDescent="0.2">
      <c r="A121" s="3" t="s">
        <v>317</v>
      </c>
      <c r="B121" s="14">
        <v>112</v>
      </c>
      <c r="C121" s="14">
        <v>35</v>
      </c>
      <c r="D121" s="14">
        <v>147</v>
      </c>
      <c r="E121" s="14">
        <v>2</v>
      </c>
      <c r="F121" s="63"/>
      <c r="G121" s="63"/>
      <c r="H121" s="68"/>
    </row>
    <row r="122" spans="1:8" s="17" customFormat="1" ht="14.25" customHeight="1" x14ac:dyDescent="0.2">
      <c r="A122" s="5" t="s">
        <v>318</v>
      </c>
      <c r="B122" s="27">
        <v>111</v>
      </c>
      <c r="C122" s="27">
        <v>35</v>
      </c>
      <c r="D122" s="27">
        <v>146</v>
      </c>
      <c r="E122" s="27">
        <v>2</v>
      </c>
      <c r="F122" s="62"/>
      <c r="G122" s="73"/>
      <c r="H122" s="78"/>
    </row>
    <row r="123" spans="1:8" s="17" customFormat="1" ht="15" customHeight="1" x14ac:dyDescent="0.2">
      <c r="A123" s="4" t="s">
        <v>319</v>
      </c>
      <c r="B123" s="27">
        <v>111</v>
      </c>
      <c r="C123" s="27">
        <v>35</v>
      </c>
      <c r="D123" s="27">
        <v>146</v>
      </c>
      <c r="E123" s="27">
        <v>2</v>
      </c>
      <c r="F123" s="62"/>
      <c r="G123" s="71"/>
      <c r="H123" s="78"/>
    </row>
    <row r="124" spans="1:8" s="17" customFormat="1" ht="15" customHeight="1" x14ac:dyDescent="0.2">
      <c r="A124" s="5" t="s">
        <v>320</v>
      </c>
      <c r="B124" s="27">
        <v>110</v>
      </c>
      <c r="C124" s="27">
        <v>35</v>
      </c>
      <c r="D124" s="27">
        <v>145</v>
      </c>
      <c r="E124" s="27">
        <v>2</v>
      </c>
      <c r="F124" s="62"/>
      <c r="G124" s="71"/>
      <c r="H124" s="78"/>
    </row>
    <row r="125" spans="1:8" s="17" customFormat="1" ht="15" customHeight="1" x14ac:dyDescent="0.2">
      <c r="A125" s="5" t="s">
        <v>321</v>
      </c>
      <c r="B125" s="27">
        <v>108</v>
      </c>
      <c r="C125" s="27">
        <v>35</v>
      </c>
      <c r="D125" s="27">
        <v>143</v>
      </c>
      <c r="E125" s="27">
        <v>2</v>
      </c>
      <c r="F125" s="62"/>
      <c r="G125" s="71"/>
      <c r="H125" s="78"/>
    </row>
    <row r="126" spans="1:8" s="17" customFormat="1" ht="15" customHeight="1" x14ac:dyDescent="0.2">
      <c r="A126" s="5" t="s">
        <v>322</v>
      </c>
      <c r="B126" s="27">
        <v>108</v>
      </c>
      <c r="C126" s="27">
        <v>35</v>
      </c>
      <c r="D126" s="27">
        <v>143</v>
      </c>
      <c r="E126" s="27">
        <v>2</v>
      </c>
      <c r="F126" s="62"/>
      <c r="G126" s="71"/>
      <c r="H126" s="78"/>
    </row>
    <row r="127" spans="1:8" ht="15" customHeight="1" x14ac:dyDescent="0.2">
      <c r="A127" s="5" t="s">
        <v>323</v>
      </c>
      <c r="B127" s="14">
        <v>106</v>
      </c>
      <c r="C127" s="14">
        <v>35</v>
      </c>
      <c r="D127" s="14">
        <v>141</v>
      </c>
      <c r="E127" s="14">
        <v>2</v>
      </c>
      <c r="F127" s="63"/>
      <c r="G127" s="64"/>
      <c r="H127" s="68"/>
    </row>
    <row r="128" spans="1:8" ht="15" customHeight="1" x14ac:dyDescent="0.2">
      <c r="A128" s="5" t="s">
        <v>324</v>
      </c>
      <c r="B128" s="14">
        <v>101</v>
      </c>
      <c r="C128" s="14">
        <v>35</v>
      </c>
      <c r="D128" s="14">
        <v>136</v>
      </c>
      <c r="E128" s="14">
        <v>2</v>
      </c>
      <c r="F128" s="63"/>
      <c r="G128" s="70"/>
      <c r="H128" s="68"/>
    </row>
    <row r="129" spans="1:10" s="17" customFormat="1" ht="15" customHeight="1" x14ac:dyDescent="0.2">
      <c r="A129" s="5" t="s">
        <v>325</v>
      </c>
      <c r="B129" s="14">
        <v>103</v>
      </c>
      <c r="C129" s="14">
        <v>30</v>
      </c>
      <c r="D129" s="14">
        <v>133</v>
      </c>
      <c r="E129" s="27">
        <v>2</v>
      </c>
      <c r="F129" s="62"/>
      <c r="G129" s="62"/>
      <c r="H129" s="78"/>
    </row>
    <row r="130" spans="1:10" s="19" customFormat="1" ht="25.5" customHeight="1" x14ac:dyDescent="0.2">
      <c r="A130" s="2" t="s">
        <v>326</v>
      </c>
      <c r="B130" s="13">
        <v>98</v>
      </c>
      <c r="C130" s="13">
        <v>35</v>
      </c>
      <c r="D130" s="13">
        <v>133</v>
      </c>
      <c r="E130" s="13">
        <v>2</v>
      </c>
      <c r="F130" s="70"/>
      <c r="G130" s="72"/>
      <c r="H130" s="79"/>
    </row>
    <row r="131" spans="1:10" ht="24.75" customHeight="1" x14ac:dyDescent="0.2">
      <c r="A131" s="2" t="s">
        <v>327</v>
      </c>
      <c r="B131" s="14">
        <v>96</v>
      </c>
      <c r="C131" s="14">
        <v>35</v>
      </c>
      <c r="D131" s="14">
        <v>131</v>
      </c>
      <c r="E131" s="14">
        <v>2</v>
      </c>
      <c r="F131" s="63"/>
      <c r="G131" s="64"/>
      <c r="H131" s="68"/>
    </row>
    <row r="132" spans="1:10" ht="25.5" customHeight="1" x14ac:dyDescent="0.2">
      <c r="A132" s="2" t="s">
        <v>328</v>
      </c>
      <c r="B132" s="14">
        <v>95</v>
      </c>
      <c r="C132" s="14">
        <v>35</v>
      </c>
      <c r="D132" s="14">
        <v>130</v>
      </c>
      <c r="E132" s="14">
        <v>2</v>
      </c>
      <c r="F132" s="63"/>
      <c r="G132" s="70"/>
      <c r="H132" s="68"/>
    </row>
    <row r="133" spans="1:10" ht="29.25" customHeight="1" x14ac:dyDescent="0.2">
      <c r="A133" s="2" t="s">
        <v>329</v>
      </c>
      <c r="B133" s="14">
        <v>95</v>
      </c>
      <c r="C133" s="14">
        <v>35</v>
      </c>
      <c r="D133" s="14">
        <v>130</v>
      </c>
      <c r="E133" s="14">
        <v>2</v>
      </c>
      <c r="F133" s="63"/>
      <c r="G133" s="70"/>
      <c r="H133" s="68"/>
    </row>
    <row r="134" spans="1:10" ht="26.25" customHeight="1" x14ac:dyDescent="0.2">
      <c r="A134" s="3" t="s">
        <v>330</v>
      </c>
      <c r="B134" s="14">
        <v>93</v>
      </c>
      <c r="C134" s="14">
        <v>35</v>
      </c>
      <c r="D134" s="14">
        <v>128</v>
      </c>
      <c r="E134" s="14">
        <v>2</v>
      </c>
      <c r="F134" s="63"/>
      <c r="G134" s="73"/>
      <c r="H134" s="68"/>
    </row>
    <row r="135" spans="1:10" ht="25.5" customHeight="1" x14ac:dyDescent="0.2">
      <c r="A135" s="2" t="s">
        <v>331</v>
      </c>
      <c r="B135" s="14">
        <v>97</v>
      </c>
      <c r="C135" s="14">
        <v>30</v>
      </c>
      <c r="D135" s="14">
        <v>127</v>
      </c>
      <c r="E135" s="14">
        <v>2</v>
      </c>
      <c r="F135" s="63"/>
      <c r="G135" s="69"/>
      <c r="H135" s="68"/>
    </row>
    <row r="136" spans="1:10" ht="24" customHeight="1" x14ac:dyDescent="0.2">
      <c r="A136" s="2" t="s">
        <v>332</v>
      </c>
      <c r="B136" s="14">
        <v>91</v>
      </c>
      <c r="C136" s="14">
        <v>35</v>
      </c>
      <c r="D136" s="14">
        <v>126</v>
      </c>
      <c r="E136" s="14">
        <v>2</v>
      </c>
      <c r="F136" s="63"/>
      <c r="G136" s="80"/>
      <c r="H136" s="68"/>
    </row>
    <row r="137" spans="1:10" ht="29.25" customHeight="1" x14ac:dyDescent="0.25">
      <c r="A137" s="2" t="s">
        <v>333</v>
      </c>
      <c r="B137" s="14">
        <v>85</v>
      </c>
      <c r="C137" s="14">
        <v>35</v>
      </c>
      <c r="D137" s="14">
        <v>120</v>
      </c>
      <c r="E137" s="14">
        <v>2</v>
      </c>
      <c r="F137" s="63"/>
      <c r="G137" s="63"/>
      <c r="H137" s="68"/>
      <c r="J137" s="81"/>
    </row>
    <row r="138" spans="1:10" ht="24" customHeight="1" x14ac:dyDescent="0.2">
      <c r="A138" s="3" t="s">
        <v>334</v>
      </c>
      <c r="B138" s="14">
        <v>78</v>
      </c>
      <c r="C138" s="14">
        <v>35</v>
      </c>
      <c r="D138" s="14">
        <v>113</v>
      </c>
      <c r="E138" s="14">
        <v>2</v>
      </c>
      <c r="F138" s="63"/>
      <c r="G138" s="63"/>
      <c r="H138" s="68"/>
    </row>
    <row r="139" spans="1:10" ht="24" customHeight="1" x14ac:dyDescent="0.2">
      <c r="A139" s="3" t="s">
        <v>121</v>
      </c>
      <c r="B139" s="14">
        <v>68</v>
      </c>
      <c r="C139" s="14">
        <v>40</v>
      </c>
      <c r="D139" s="14">
        <v>108</v>
      </c>
      <c r="E139" s="14">
        <v>2</v>
      </c>
      <c r="F139" s="63"/>
      <c r="G139" s="82"/>
      <c r="H139" s="68"/>
    </row>
    <row r="140" spans="1:10" ht="24" customHeight="1" x14ac:dyDescent="0.2">
      <c r="A140" s="2" t="s">
        <v>117</v>
      </c>
      <c r="B140" s="14">
        <v>66</v>
      </c>
      <c r="C140" s="14">
        <v>40</v>
      </c>
      <c r="D140" s="14">
        <v>106</v>
      </c>
      <c r="E140" s="14">
        <v>2</v>
      </c>
      <c r="F140" s="63"/>
      <c r="G140" s="83"/>
      <c r="H140" s="68"/>
    </row>
    <row r="141" spans="1:10" ht="24" customHeight="1" x14ac:dyDescent="0.2">
      <c r="A141" s="2" t="s">
        <v>114</v>
      </c>
      <c r="B141" s="14">
        <v>63</v>
      </c>
      <c r="C141" s="14">
        <v>40</v>
      </c>
      <c r="D141" s="14">
        <v>103</v>
      </c>
      <c r="E141" s="14">
        <v>2</v>
      </c>
      <c r="F141" s="63"/>
      <c r="G141" s="80"/>
      <c r="H141" s="68"/>
    </row>
    <row r="142" spans="1:10" ht="25.5" customHeight="1" x14ac:dyDescent="0.2">
      <c r="A142" s="2" t="s">
        <v>115</v>
      </c>
      <c r="B142" s="14">
        <v>61</v>
      </c>
      <c r="C142" s="14">
        <v>40</v>
      </c>
      <c r="D142" s="14">
        <v>101</v>
      </c>
      <c r="E142" s="14">
        <v>2</v>
      </c>
      <c r="F142" s="63"/>
      <c r="G142" s="63"/>
      <c r="H142" s="68"/>
    </row>
    <row r="143" spans="1:10" ht="24" customHeight="1" x14ac:dyDescent="0.2">
      <c r="A143" s="2" t="s">
        <v>112</v>
      </c>
      <c r="B143" s="14">
        <v>61</v>
      </c>
      <c r="C143" s="14">
        <v>40</v>
      </c>
      <c r="D143" s="14">
        <v>101</v>
      </c>
      <c r="E143" s="14">
        <v>2</v>
      </c>
      <c r="F143" s="63"/>
      <c r="G143" s="83"/>
      <c r="H143" s="68"/>
    </row>
    <row r="144" spans="1:10" s="19" customFormat="1" ht="24" customHeight="1" x14ac:dyDescent="0.2">
      <c r="A144" s="3" t="s">
        <v>120</v>
      </c>
      <c r="B144" s="13">
        <v>61</v>
      </c>
      <c r="C144" s="13">
        <v>40</v>
      </c>
      <c r="D144" s="13">
        <v>101</v>
      </c>
      <c r="E144" s="13">
        <v>2</v>
      </c>
      <c r="F144" s="70"/>
      <c r="G144" s="69"/>
      <c r="H144" s="79"/>
    </row>
    <row r="145" spans="1:8" s="19" customFormat="1" ht="24" customHeight="1" x14ac:dyDescent="0.2">
      <c r="A145" s="3" t="s">
        <v>118</v>
      </c>
      <c r="B145" s="13">
        <v>61</v>
      </c>
      <c r="C145" s="13">
        <v>40</v>
      </c>
      <c r="D145" s="13">
        <v>101</v>
      </c>
      <c r="E145" s="13">
        <v>2</v>
      </c>
      <c r="F145" s="70"/>
      <c r="G145" s="69"/>
      <c r="H145" s="79"/>
    </row>
    <row r="146" spans="1:8" s="19" customFormat="1" ht="24" customHeight="1" x14ac:dyDescent="0.2">
      <c r="A146" s="2" t="s">
        <v>116</v>
      </c>
      <c r="B146" s="13">
        <v>61</v>
      </c>
      <c r="C146" s="13">
        <v>40</v>
      </c>
      <c r="D146" s="13">
        <v>101</v>
      </c>
      <c r="E146" s="13">
        <v>2</v>
      </c>
      <c r="F146" s="70"/>
      <c r="G146" s="70"/>
      <c r="H146" s="79"/>
    </row>
    <row r="147" spans="1:8" s="19" customFormat="1" ht="24" customHeight="1" x14ac:dyDescent="0.2">
      <c r="A147" s="2" t="s">
        <v>335</v>
      </c>
      <c r="B147" s="13">
        <v>66</v>
      </c>
      <c r="C147" s="13">
        <v>35</v>
      </c>
      <c r="D147" s="13">
        <v>101</v>
      </c>
      <c r="E147" s="13">
        <v>2</v>
      </c>
      <c r="F147" s="70"/>
      <c r="G147" s="64"/>
      <c r="H147" s="79"/>
    </row>
    <row r="148" spans="1:8" ht="24" customHeight="1" x14ac:dyDescent="0.2">
      <c r="A148" s="2" t="s">
        <v>336</v>
      </c>
      <c r="B148" s="14">
        <v>64</v>
      </c>
      <c r="C148" s="14">
        <v>35</v>
      </c>
      <c r="D148" s="14">
        <v>99</v>
      </c>
      <c r="E148" s="14">
        <v>2</v>
      </c>
      <c r="F148" s="63"/>
      <c r="G148" s="63"/>
      <c r="H148" s="68"/>
    </row>
    <row r="149" spans="1:8" ht="28.5" customHeight="1" x14ac:dyDescent="0.2">
      <c r="A149" s="3" t="s">
        <v>119</v>
      </c>
      <c r="B149" s="14">
        <v>58</v>
      </c>
      <c r="C149" s="14">
        <v>40</v>
      </c>
      <c r="D149" s="14">
        <v>98</v>
      </c>
      <c r="E149" s="14">
        <v>2</v>
      </c>
      <c r="F149" s="63"/>
      <c r="G149" s="80"/>
      <c r="H149" s="68"/>
    </row>
    <row r="150" spans="1:8" ht="26.25" customHeight="1" x14ac:dyDescent="0.2">
      <c r="A150" s="2" t="s">
        <v>337</v>
      </c>
      <c r="B150" s="14">
        <v>63</v>
      </c>
      <c r="C150" s="14">
        <v>35</v>
      </c>
      <c r="D150" s="14">
        <v>98</v>
      </c>
      <c r="E150" s="14">
        <v>2</v>
      </c>
      <c r="F150" s="63"/>
      <c r="G150" s="82"/>
      <c r="H150" s="68"/>
    </row>
    <row r="151" spans="1:8" ht="24.75" customHeight="1" x14ac:dyDescent="0.2">
      <c r="A151" s="3" t="s">
        <v>338</v>
      </c>
      <c r="B151" s="14">
        <v>48</v>
      </c>
      <c r="C151" s="14">
        <v>30</v>
      </c>
      <c r="D151" s="14">
        <v>78</v>
      </c>
      <c r="E151" s="14">
        <v>2</v>
      </c>
      <c r="F151" s="63"/>
      <c r="G151" s="70"/>
      <c r="H151" s="68"/>
    </row>
    <row r="152" spans="1:8" ht="12.75" customHeight="1" x14ac:dyDescent="0.2">
      <c r="A152" s="74"/>
      <c r="B152" s="63"/>
      <c r="C152" s="63"/>
      <c r="D152" s="63"/>
      <c r="E152" s="63"/>
      <c r="F152" s="63"/>
      <c r="G152" s="64"/>
      <c r="H152" s="68"/>
    </row>
    <row r="153" spans="1:8" ht="22.5" customHeight="1" x14ac:dyDescent="0.2">
      <c r="A153" s="104" t="s">
        <v>349</v>
      </c>
      <c r="B153" s="104"/>
      <c r="C153" s="104"/>
      <c r="D153" s="104"/>
      <c r="E153" s="104"/>
      <c r="F153" s="63"/>
      <c r="G153" s="64"/>
      <c r="H153" s="68"/>
    </row>
    <row r="154" spans="1:8" ht="12.75" customHeight="1" x14ac:dyDescent="0.2">
      <c r="A154" s="84"/>
      <c r="B154" s="87"/>
      <c r="C154" s="87"/>
      <c r="D154" s="87"/>
      <c r="E154" s="87"/>
      <c r="F154" s="63"/>
      <c r="G154" s="64"/>
      <c r="H154" s="68"/>
    </row>
    <row r="155" spans="1:8" ht="12.75" customHeight="1" x14ac:dyDescent="0.2">
      <c r="A155" s="75"/>
      <c r="B155" s="76"/>
      <c r="C155" s="76"/>
      <c r="D155" s="76"/>
      <c r="E155" s="76"/>
      <c r="F155" s="63"/>
      <c r="G155" s="64"/>
      <c r="H155" s="68"/>
    </row>
    <row r="156" spans="1:8" ht="17.25" customHeight="1" x14ac:dyDescent="0.2">
      <c r="A156" s="105" t="s">
        <v>122</v>
      </c>
      <c r="B156" s="105"/>
      <c r="C156" s="105"/>
      <c r="D156" s="105"/>
      <c r="E156" s="105"/>
      <c r="F156" s="63"/>
      <c r="G156" s="64"/>
      <c r="H156" s="68"/>
    </row>
    <row r="157" spans="1:8" ht="23.25" customHeight="1" x14ac:dyDescent="0.2">
      <c r="A157" s="85"/>
      <c r="B157" s="85"/>
      <c r="C157" s="85"/>
      <c r="D157" s="85"/>
      <c r="E157" s="85"/>
      <c r="F157" s="63"/>
      <c r="G157" s="64"/>
      <c r="H157" s="68"/>
    </row>
    <row r="158" spans="1:8" ht="108" customHeight="1" x14ac:dyDescent="0.2">
      <c r="A158" s="27" t="s">
        <v>1</v>
      </c>
      <c r="B158" s="27" t="s">
        <v>2</v>
      </c>
      <c r="C158" s="27" t="s">
        <v>3</v>
      </c>
      <c r="D158" s="27" t="s">
        <v>4</v>
      </c>
      <c r="E158" s="27" t="s">
        <v>5</v>
      </c>
      <c r="F158" s="63"/>
      <c r="G158" s="64"/>
      <c r="H158" s="68"/>
    </row>
    <row r="159" spans="1:8" ht="12.75" customHeight="1" x14ac:dyDescent="0.2">
      <c r="A159" s="2" t="s">
        <v>339</v>
      </c>
      <c r="B159" s="14">
        <v>93</v>
      </c>
      <c r="C159" s="14">
        <v>35</v>
      </c>
      <c r="D159" s="14">
        <v>128</v>
      </c>
      <c r="E159" s="14">
        <v>3</v>
      </c>
      <c r="F159" s="63"/>
      <c r="G159" s="72"/>
      <c r="H159" s="68"/>
    </row>
    <row r="160" spans="1:8" ht="12.75" customHeight="1" x14ac:dyDescent="0.2">
      <c r="A160" s="2" t="s">
        <v>340</v>
      </c>
      <c r="B160" s="14">
        <v>89</v>
      </c>
      <c r="C160" s="14">
        <v>35</v>
      </c>
      <c r="D160" s="14">
        <v>124</v>
      </c>
      <c r="E160" s="14">
        <v>3</v>
      </c>
      <c r="F160" s="63"/>
      <c r="G160" s="72"/>
      <c r="H160" s="68"/>
    </row>
    <row r="162" spans="1:6" ht="15.75" x14ac:dyDescent="0.25">
      <c r="A162" s="106" t="s">
        <v>123</v>
      </c>
      <c r="B162" s="106"/>
      <c r="C162" s="106"/>
      <c r="D162" s="106"/>
      <c r="E162" s="106"/>
    </row>
    <row r="163" spans="1:6" ht="21.75" customHeight="1" x14ac:dyDescent="0.2"/>
    <row r="164" spans="1:6" ht="39" customHeight="1" x14ac:dyDescent="0.2">
      <c r="A164" s="107" t="s">
        <v>124</v>
      </c>
      <c r="B164" s="107"/>
      <c r="C164" s="107"/>
      <c r="D164" s="107"/>
      <c r="E164" s="107"/>
    </row>
    <row r="165" spans="1:6" ht="27" customHeight="1" x14ac:dyDescent="0.2">
      <c r="A165" s="101" t="s">
        <v>341</v>
      </c>
      <c r="B165" s="101"/>
      <c r="C165" s="101"/>
      <c r="D165" s="101"/>
      <c r="E165" s="101"/>
      <c r="F165" s="88"/>
    </row>
    <row r="166" spans="1:6" s="89" customFormat="1" ht="39" customHeight="1" x14ac:dyDescent="0.25">
      <c r="A166" s="101" t="s">
        <v>342</v>
      </c>
      <c r="B166" s="101"/>
      <c r="C166" s="101"/>
      <c r="D166" s="101"/>
      <c r="E166" s="101"/>
    </row>
    <row r="167" spans="1:6" ht="45" customHeight="1" x14ac:dyDescent="0.2">
      <c r="A167" s="101" t="s">
        <v>343</v>
      </c>
      <c r="B167" s="101"/>
      <c r="C167" s="101"/>
      <c r="D167" s="101"/>
      <c r="E167" s="101"/>
    </row>
    <row r="168" spans="1:6" ht="33" customHeight="1" x14ac:dyDescent="0.2">
      <c r="A168" s="101" t="s">
        <v>344</v>
      </c>
      <c r="B168" s="101"/>
      <c r="C168" s="101"/>
      <c r="D168" s="101"/>
      <c r="E168" s="101"/>
    </row>
    <row r="169" spans="1:6" ht="31.5" customHeight="1" x14ac:dyDescent="0.2">
      <c r="A169" s="101" t="s">
        <v>345</v>
      </c>
      <c r="B169" s="101"/>
      <c r="C169" s="101"/>
      <c r="D169" s="101"/>
      <c r="E169" s="101"/>
    </row>
    <row r="170" spans="1:6" ht="42.75" customHeight="1" x14ac:dyDescent="0.2">
      <c r="A170" s="101" t="s">
        <v>346</v>
      </c>
      <c r="B170" s="101"/>
      <c r="C170" s="101"/>
      <c r="D170" s="101"/>
      <c r="E170" s="101"/>
    </row>
    <row r="171" spans="1:6" ht="15" x14ac:dyDescent="0.25">
      <c r="A171" s="90"/>
      <c r="B171" s="91"/>
      <c r="C171" s="91"/>
      <c r="D171" s="91"/>
      <c r="E171" s="91"/>
    </row>
  </sheetData>
  <mergeCells count="14">
    <mergeCell ref="A170:E170"/>
    <mergeCell ref="A169:E169"/>
    <mergeCell ref="A1:E1"/>
    <mergeCell ref="A3:E3"/>
    <mergeCell ref="A153:E153"/>
    <mergeCell ref="A156:E156"/>
    <mergeCell ref="A162:E162"/>
    <mergeCell ref="A164:E164"/>
    <mergeCell ref="A165:E165"/>
    <mergeCell ref="A167:E167"/>
    <mergeCell ref="A168:E168"/>
    <mergeCell ref="A166:E166"/>
    <mergeCell ref="A111:E111"/>
    <mergeCell ref="A113:E1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2"/>
  <sheetViews>
    <sheetView tabSelected="1" topLeftCell="Y78" workbookViewId="0">
      <selection activeCell="AC78" sqref="AC1:AC1048576"/>
    </sheetView>
  </sheetViews>
  <sheetFormatPr defaultRowHeight="12.75" x14ac:dyDescent="0.2"/>
  <cols>
    <col min="1" max="1" width="32.5703125" style="8" customWidth="1"/>
    <col min="2" max="2" width="5.7109375" style="29" customWidth="1"/>
    <col min="3" max="3" width="5.7109375" style="22" customWidth="1"/>
    <col min="4" max="4" width="11.140625" style="22" customWidth="1"/>
    <col min="5" max="5" width="7.42578125" style="22" customWidth="1"/>
    <col min="6" max="6" width="6.42578125" style="22" customWidth="1"/>
    <col min="7" max="12" width="5.7109375" style="22" customWidth="1"/>
    <col min="13" max="13" width="8.28515625" style="22" customWidth="1"/>
    <col min="14" max="14" width="6.5703125" style="22" customWidth="1"/>
    <col min="15" max="15" width="7.85546875" style="8" customWidth="1"/>
    <col min="16" max="19" width="5.7109375" style="22" customWidth="1"/>
    <col min="20" max="20" width="7" style="22" customWidth="1"/>
    <col min="21" max="21" width="9.5703125" style="22" customWidth="1"/>
    <col min="22" max="22" width="7.28515625" style="22" customWidth="1"/>
    <col min="23" max="23" width="7.28515625" style="8" customWidth="1"/>
    <col min="24" max="24" width="7.140625" style="8" customWidth="1"/>
    <col min="25" max="25" width="5.7109375" style="8" customWidth="1"/>
    <col min="26" max="27" width="10.7109375" style="22" customWidth="1"/>
    <col min="28" max="28" width="11.42578125" style="23" customWidth="1"/>
    <col min="29" max="29" width="10.5703125" style="24" customWidth="1"/>
    <col min="30" max="202" width="9.140625" style="8"/>
    <col min="203" max="203" width="32.5703125" style="8" customWidth="1"/>
    <col min="204" max="204" width="2.7109375" style="8" customWidth="1"/>
    <col min="205" max="205" width="13.85546875" style="8" customWidth="1"/>
    <col min="206" max="206" width="15.140625" style="8" customWidth="1"/>
    <col min="207" max="207" width="15.42578125" style="8" customWidth="1"/>
    <col min="208" max="208" width="2.7109375" style="8" customWidth="1"/>
    <col min="209" max="209" width="15.85546875" style="8" customWidth="1"/>
    <col min="210" max="210" width="15" style="8" customWidth="1"/>
    <col min="211" max="211" width="15.7109375" style="8" customWidth="1"/>
    <col min="212" max="212" width="2.7109375" style="8" customWidth="1"/>
    <col min="213" max="213" width="16.42578125" style="8" customWidth="1"/>
    <col min="214" max="214" width="15.7109375" style="8" customWidth="1"/>
    <col min="215" max="215" width="17.28515625" style="8" customWidth="1"/>
    <col min="216" max="216" width="2.7109375" style="8" customWidth="1"/>
    <col min="217" max="217" width="14" style="8" customWidth="1"/>
    <col min="218" max="218" width="15.5703125" style="8" customWidth="1"/>
    <col min="219" max="219" width="16.42578125" style="8" customWidth="1"/>
    <col min="220" max="220" width="14" style="8" customWidth="1"/>
    <col min="221" max="223" width="15" style="8" customWidth="1"/>
    <col min="224" max="224" width="4.7109375" style="8" customWidth="1"/>
    <col min="225" max="225" width="14.7109375" style="8" customWidth="1"/>
    <col min="226" max="226" width="4.7109375" style="8" customWidth="1"/>
    <col min="227" max="227" width="16.7109375" style="8" customWidth="1"/>
    <col min="228" max="228" width="4.7109375" style="8" customWidth="1"/>
    <col min="229" max="229" width="15.28515625" style="8" customWidth="1"/>
    <col min="230" max="230" width="4.7109375" style="8" customWidth="1"/>
    <col min="231" max="231" width="12.7109375" style="8" customWidth="1"/>
    <col min="232" max="232" width="4.7109375" style="8" customWidth="1"/>
    <col min="233" max="233" width="13.5703125" style="8" customWidth="1"/>
    <col min="234" max="234" width="4.7109375" style="8" customWidth="1"/>
    <col min="235" max="235" width="13.85546875" style="8" customWidth="1"/>
    <col min="236" max="236" width="4.7109375" style="8" customWidth="1"/>
    <col min="237" max="237" width="15.7109375" style="8" customWidth="1"/>
    <col min="238" max="238" width="4.7109375" style="8" customWidth="1"/>
    <col min="239" max="239" width="14.7109375" style="8" customWidth="1"/>
    <col min="240" max="240" width="4.7109375" style="8" customWidth="1"/>
    <col min="241" max="241" width="15.28515625" style="8" customWidth="1"/>
    <col min="242" max="242" width="4.140625" style="8" customWidth="1"/>
    <col min="243" max="243" width="24.5703125" style="8" customWidth="1"/>
    <col min="244" max="244" width="2.7109375" style="8" customWidth="1"/>
    <col min="245" max="245" width="13.85546875" style="8" customWidth="1"/>
    <col min="246" max="246" width="12.7109375" style="8" customWidth="1"/>
    <col min="247" max="247" width="15.140625" style="8" customWidth="1"/>
    <col min="248" max="249" width="14.28515625" style="8" customWidth="1"/>
    <col min="250" max="250" width="2.7109375" style="8" customWidth="1"/>
    <col min="251" max="252" width="14.28515625" style="8" customWidth="1"/>
    <col min="253" max="253" width="15.42578125" style="8" customWidth="1"/>
    <col min="254" max="254" width="15" style="8" customWidth="1"/>
    <col min="255" max="255" width="2.7109375" style="8" customWidth="1"/>
    <col min="256" max="256" width="15.140625" style="8" customWidth="1"/>
    <col min="257" max="257" width="16.5703125" style="8" customWidth="1"/>
    <col min="258" max="258" width="16" style="8" customWidth="1"/>
    <col min="259" max="259" width="2.7109375" style="8" customWidth="1"/>
    <col min="260" max="260" width="14.28515625" style="8" customWidth="1"/>
    <col min="261" max="261" width="2.7109375" style="8" customWidth="1"/>
    <col min="262" max="262" width="13.140625" style="8" customWidth="1"/>
    <col min="263" max="263" width="2.7109375" style="8" customWidth="1"/>
    <col min="264" max="264" width="14" style="8" customWidth="1"/>
    <col min="265" max="265" width="2.7109375" style="8" customWidth="1"/>
    <col min="266" max="266" width="13.28515625" style="8" customWidth="1"/>
    <col min="267" max="267" width="2.7109375" style="8" customWidth="1"/>
    <col min="268" max="270" width="13.28515625" style="8" customWidth="1"/>
    <col min="271" max="271" width="5.85546875" style="8" customWidth="1"/>
    <col min="272" max="274" width="13.28515625" style="8" customWidth="1"/>
    <col min="275" max="275" width="4.140625" style="8" customWidth="1"/>
    <col min="276" max="276" width="13.28515625" style="8" customWidth="1"/>
    <col min="277" max="277" width="7.28515625" style="8" customWidth="1"/>
    <col min="278" max="278" width="15" style="8" customWidth="1"/>
    <col min="279" max="279" width="2.7109375" style="8" customWidth="1"/>
    <col min="280" max="280" width="13.7109375" style="8" customWidth="1"/>
    <col min="281" max="281" width="13.140625" style="8" customWidth="1"/>
    <col min="282" max="282" width="15.7109375" style="8" customWidth="1"/>
    <col min="283" max="283" width="11.42578125" style="8" customWidth="1"/>
    <col min="284" max="284" width="10.5703125" style="8" customWidth="1"/>
    <col min="285" max="285" width="11.7109375" style="8" customWidth="1"/>
    <col min="286" max="458" width="9.140625" style="8"/>
    <col min="459" max="459" width="32.5703125" style="8" customWidth="1"/>
    <col min="460" max="460" width="2.7109375" style="8" customWidth="1"/>
    <col min="461" max="461" width="13.85546875" style="8" customWidth="1"/>
    <col min="462" max="462" width="15.140625" style="8" customWidth="1"/>
    <col min="463" max="463" width="15.42578125" style="8" customWidth="1"/>
    <col min="464" max="464" width="2.7109375" style="8" customWidth="1"/>
    <col min="465" max="465" width="15.85546875" style="8" customWidth="1"/>
    <col min="466" max="466" width="15" style="8" customWidth="1"/>
    <col min="467" max="467" width="15.7109375" style="8" customWidth="1"/>
    <col min="468" max="468" width="2.7109375" style="8" customWidth="1"/>
    <col min="469" max="469" width="16.42578125" style="8" customWidth="1"/>
    <col min="470" max="470" width="15.7109375" style="8" customWidth="1"/>
    <col min="471" max="471" width="17.28515625" style="8" customWidth="1"/>
    <col min="472" max="472" width="2.7109375" style="8" customWidth="1"/>
    <col min="473" max="473" width="14" style="8" customWidth="1"/>
    <col min="474" max="474" width="15.5703125" style="8" customWidth="1"/>
    <col min="475" max="475" width="16.42578125" style="8" customWidth="1"/>
    <col min="476" max="476" width="14" style="8" customWidth="1"/>
    <col min="477" max="479" width="15" style="8" customWidth="1"/>
    <col min="480" max="480" width="4.7109375" style="8" customWidth="1"/>
    <col min="481" max="481" width="14.7109375" style="8" customWidth="1"/>
    <col min="482" max="482" width="4.7109375" style="8" customWidth="1"/>
    <col min="483" max="483" width="16.7109375" style="8" customWidth="1"/>
    <col min="484" max="484" width="4.7109375" style="8" customWidth="1"/>
    <col min="485" max="485" width="15.28515625" style="8" customWidth="1"/>
    <col min="486" max="486" width="4.7109375" style="8" customWidth="1"/>
    <col min="487" max="487" width="12.7109375" style="8" customWidth="1"/>
    <col min="488" max="488" width="4.7109375" style="8" customWidth="1"/>
    <col min="489" max="489" width="13.5703125" style="8" customWidth="1"/>
    <col min="490" max="490" width="4.7109375" style="8" customWidth="1"/>
    <col min="491" max="491" width="13.85546875" style="8" customWidth="1"/>
    <col min="492" max="492" width="4.7109375" style="8" customWidth="1"/>
    <col min="493" max="493" width="15.7109375" style="8" customWidth="1"/>
    <col min="494" max="494" width="4.7109375" style="8" customWidth="1"/>
    <col min="495" max="495" width="14.7109375" style="8" customWidth="1"/>
    <col min="496" max="496" width="4.7109375" style="8" customWidth="1"/>
    <col min="497" max="497" width="15.28515625" style="8" customWidth="1"/>
    <col min="498" max="498" width="4.140625" style="8" customWidth="1"/>
    <col min="499" max="499" width="24.5703125" style="8" customWidth="1"/>
    <col min="500" max="500" width="2.7109375" style="8" customWidth="1"/>
    <col min="501" max="501" width="13.85546875" style="8" customWidth="1"/>
    <col min="502" max="502" width="12.7109375" style="8" customWidth="1"/>
    <col min="503" max="503" width="15.140625" style="8" customWidth="1"/>
    <col min="504" max="505" width="14.28515625" style="8" customWidth="1"/>
    <col min="506" max="506" width="2.7109375" style="8" customWidth="1"/>
    <col min="507" max="508" width="14.28515625" style="8" customWidth="1"/>
    <col min="509" max="509" width="15.42578125" style="8" customWidth="1"/>
    <col min="510" max="510" width="15" style="8" customWidth="1"/>
    <col min="511" max="511" width="2.7109375" style="8" customWidth="1"/>
    <col min="512" max="512" width="15.140625" style="8" customWidth="1"/>
    <col min="513" max="513" width="16.5703125" style="8" customWidth="1"/>
    <col min="514" max="514" width="16" style="8" customWidth="1"/>
    <col min="515" max="515" width="2.7109375" style="8" customWidth="1"/>
    <col min="516" max="516" width="14.28515625" style="8" customWidth="1"/>
    <col min="517" max="517" width="2.7109375" style="8" customWidth="1"/>
    <col min="518" max="518" width="13.140625" style="8" customWidth="1"/>
    <col min="519" max="519" width="2.7109375" style="8" customWidth="1"/>
    <col min="520" max="520" width="14" style="8" customWidth="1"/>
    <col min="521" max="521" width="2.7109375" style="8" customWidth="1"/>
    <col min="522" max="522" width="13.28515625" style="8" customWidth="1"/>
    <col min="523" max="523" width="2.7109375" style="8" customWidth="1"/>
    <col min="524" max="526" width="13.28515625" style="8" customWidth="1"/>
    <col min="527" max="527" width="5.85546875" style="8" customWidth="1"/>
    <col min="528" max="530" width="13.28515625" style="8" customWidth="1"/>
    <col min="531" max="531" width="4.140625" style="8" customWidth="1"/>
    <col min="532" max="532" width="13.28515625" style="8" customWidth="1"/>
    <col min="533" max="533" width="7.28515625" style="8" customWidth="1"/>
    <col min="534" max="534" width="15" style="8" customWidth="1"/>
    <col min="535" max="535" width="2.7109375" style="8" customWidth="1"/>
    <col min="536" max="536" width="13.7109375" style="8" customWidth="1"/>
    <col min="537" max="537" width="13.140625" style="8" customWidth="1"/>
    <col min="538" max="538" width="15.7109375" style="8" customWidth="1"/>
    <col min="539" max="539" width="11.42578125" style="8" customWidth="1"/>
    <col min="540" max="540" width="10.5703125" style="8" customWidth="1"/>
    <col min="541" max="541" width="11.7109375" style="8" customWidth="1"/>
    <col min="542" max="714" width="9.140625" style="8"/>
    <col min="715" max="715" width="32.5703125" style="8" customWidth="1"/>
    <col min="716" max="716" width="2.7109375" style="8" customWidth="1"/>
    <col min="717" max="717" width="13.85546875" style="8" customWidth="1"/>
    <col min="718" max="718" width="15.140625" style="8" customWidth="1"/>
    <col min="719" max="719" width="15.42578125" style="8" customWidth="1"/>
    <col min="720" max="720" width="2.7109375" style="8" customWidth="1"/>
    <col min="721" max="721" width="15.85546875" style="8" customWidth="1"/>
    <col min="722" max="722" width="15" style="8" customWidth="1"/>
    <col min="723" max="723" width="15.7109375" style="8" customWidth="1"/>
    <col min="724" max="724" width="2.7109375" style="8" customWidth="1"/>
    <col min="725" max="725" width="16.42578125" style="8" customWidth="1"/>
    <col min="726" max="726" width="15.7109375" style="8" customWidth="1"/>
    <col min="727" max="727" width="17.28515625" style="8" customWidth="1"/>
    <col min="728" max="728" width="2.7109375" style="8" customWidth="1"/>
    <col min="729" max="729" width="14" style="8" customWidth="1"/>
    <col min="730" max="730" width="15.5703125" style="8" customWidth="1"/>
    <col min="731" max="731" width="16.42578125" style="8" customWidth="1"/>
    <col min="732" max="732" width="14" style="8" customWidth="1"/>
    <col min="733" max="735" width="15" style="8" customWidth="1"/>
    <col min="736" max="736" width="4.7109375" style="8" customWidth="1"/>
    <col min="737" max="737" width="14.7109375" style="8" customWidth="1"/>
    <col min="738" max="738" width="4.7109375" style="8" customWidth="1"/>
    <col min="739" max="739" width="16.7109375" style="8" customWidth="1"/>
    <col min="740" max="740" width="4.7109375" style="8" customWidth="1"/>
    <col min="741" max="741" width="15.28515625" style="8" customWidth="1"/>
    <col min="742" max="742" width="4.7109375" style="8" customWidth="1"/>
    <col min="743" max="743" width="12.7109375" style="8" customWidth="1"/>
    <col min="744" max="744" width="4.7109375" style="8" customWidth="1"/>
    <col min="745" max="745" width="13.5703125" style="8" customWidth="1"/>
    <col min="746" max="746" width="4.7109375" style="8" customWidth="1"/>
    <col min="747" max="747" width="13.85546875" style="8" customWidth="1"/>
    <col min="748" max="748" width="4.7109375" style="8" customWidth="1"/>
    <col min="749" max="749" width="15.7109375" style="8" customWidth="1"/>
    <col min="750" max="750" width="4.7109375" style="8" customWidth="1"/>
    <col min="751" max="751" width="14.7109375" style="8" customWidth="1"/>
    <col min="752" max="752" width="4.7109375" style="8" customWidth="1"/>
    <col min="753" max="753" width="15.28515625" style="8" customWidth="1"/>
    <col min="754" max="754" width="4.140625" style="8" customWidth="1"/>
    <col min="755" max="755" width="24.5703125" style="8" customWidth="1"/>
    <col min="756" max="756" width="2.7109375" style="8" customWidth="1"/>
    <col min="757" max="757" width="13.85546875" style="8" customWidth="1"/>
    <col min="758" max="758" width="12.7109375" style="8" customWidth="1"/>
    <col min="759" max="759" width="15.140625" style="8" customWidth="1"/>
    <col min="760" max="761" width="14.28515625" style="8" customWidth="1"/>
    <col min="762" max="762" width="2.7109375" style="8" customWidth="1"/>
    <col min="763" max="764" width="14.28515625" style="8" customWidth="1"/>
    <col min="765" max="765" width="15.42578125" style="8" customWidth="1"/>
    <col min="766" max="766" width="15" style="8" customWidth="1"/>
    <col min="767" max="767" width="2.7109375" style="8" customWidth="1"/>
    <col min="768" max="768" width="15.140625" style="8" customWidth="1"/>
    <col min="769" max="769" width="16.5703125" style="8" customWidth="1"/>
    <col min="770" max="770" width="16" style="8" customWidth="1"/>
    <col min="771" max="771" width="2.7109375" style="8" customWidth="1"/>
    <col min="772" max="772" width="14.28515625" style="8" customWidth="1"/>
    <col min="773" max="773" width="2.7109375" style="8" customWidth="1"/>
    <col min="774" max="774" width="13.140625" style="8" customWidth="1"/>
    <col min="775" max="775" width="2.7109375" style="8" customWidth="1"/>
    <col min="776" max="776" width="14" style="8" customWidth="1"/>
    <col min="777" max="777" width="2.7109375" style="8" customWidth="1"/>
    <col min="778" max="778" width="13.28515625" style="8" customWidth="1"/>
    <col min="779" max="779" width="2.7109375" style="8" customWidth="1"/>
    <col min="780" max="782" width="13.28515625" style="8" customWidth="1"/>
    <col min="783" max="783" width="5.85546875" style="8" customWidth="1"/>
    <col min="784" max="786" width="13.28515625" style="8" customWidth="1"/>
    <col min="787" max="787" width="4.140625" style="8" customWidth="1"/>
    <col min="788" max="788" width="13.28515625" style="8" customWidth="1"/>
    <col min="789" max="789" width="7.28515625" style="8" customWidth="1"/>
    <col min="790" max="790" width="15" style="8" customWidth="1"/>
    <col min="791" max="791" width="2.7109375" style="8" customWidth="1"/>
    <col min="792" max="792" width="13.7109375" style="8" customWidth="1"/>
    <col min="793" max="793" width="13.140625" style="8" customWidth="1"/>
    <col min="794" max="794" width="15.7109375" style="8" customWidth="1"/>
    <col min="795" max="795" width="11.42578125" style="8" customWidth="1"/>
    <col min="796" max="796" width="10.5703125" style="8" customWidth="1"/>
    <col min="797" max="797" width="11.7109375" style="8" customWidth="1"/>
    <col min="798" max="970" width="9.140625" style="8"/>
    <col min="971" max="971" width="32.5703125" style="8" customWidth="1"/>
    <col min="972" max="972" width="2.7109375" style="8" customWidth="1"/>
    <col min="973" max="973" width="13.85546875" style="8" customWidth="1"/>
    <col min="974" max="974" width="15.140625" style="8" customWidth="1"/>
    <col min="975" max="975" width="15.42578125" style="8" customWidth="1"/>
    <col min="976" max="976" width="2.7109375" style="8" customWidth="1"/>
    <col min="977" max="977" width="15.85546875" style="8" customWidth="1"/>
    <col min="978" max="978" width="15" style="8" customWidth="1"/>
    <col min="979" max="979" width="15.7109375" style="8" customWidth="1"/>
    <col min="980" max="980" width="2.7109375" style="8" customWidth="1"/>
    <col min="981" max="981" width="16.42578125" style="8" customWidth="1"/>
    <col min="982" max="982" width="15.7109375" style="8" customWidth="1"/>
    <col min="983" max="983" width="17.28515625" style="8" customWidth="1"/>
    <col min="984" max="984" width="2.7109375" style="8" customWidth="1"/>
    <col min="985" max="985" width="14" style="8" customWidth="1"/>
    <col min="986" max="986" width="15.5703125" style="8" customWidth="1"/>
    <col min="987" max="987" width="16.42578125" style="8" customWidth="1"/>
    <col min="988" max="988" width="14" style="8" customWidth="1"/>
    <col min="989" max="991" width="15" style="8" customWidth="1"/>
    <col min="992" max="992" width="4.7109375" style="8" customWidth="1"/>
    <col min="993" max="993" width="14.7109375" style="8" customWidth="1"/>
    <col min="994" max="994" width="4.7109375" style="8" customWidth="1"/>
    <col min="995" max="995" width="16.7109375" style="8" customWidth="1"/>
    <col min="996" max="996" width="4.7109375" style="8" customWidth="1"/>
    <col min="997" max="997" width="15.28515625" style="8" customWidth="1"/>
    <col min="998" max="998" width="4.7109375" style="8" customWidth="1"/>
    <col min="999" max="999" width="12.7109375" style="8" customWidth="1"/>
    <col min="1000" max="1000" width="4.7109375" style="8" customWidth="1"/>
    <col min="1001" max="1001" width="13.5703125" style="8" customWidth="1"/>
    <col min="1002" max="1002" width="4.7109375" style="8" customWidth="1"/>
    <col min="1003" max="1003" width="13.85546875" style="8" customWidth="1"/>
    <col min="1004" max="1004" width="4.7109375" style="8" customWidth="1"/>
    <col min="1005" max="1005" width="15.7109375" style="8" customWidth="1"/>
    <col min="1006" max="1006" width="4.7109375" style="8" customWidth="1"/>
    <col min="1007" max="1007" width="14.7109375" style="8" customWidth="1"/>
    <col min="1008" max="1008" width="4.7109375" style="8" customWidth="1"/>
    <col min="1009" max="1009" width="15.28515625" style="8" customWidth="1"/>
    <col min="1010" max="1010" width="4.140625" style="8" customWidth="1"/>
    <col min="1011" max="1011" width="24.5703125" style="8" customWidth="1"/>
    <col min="1012" max="1012" width="2.7109375" style="8" customWidth="1"/>
    <col min="1013" max="1013" width="13.85546875" style="8" customWidth="1"/>
    <col min="1014" max="1014" width="12.7109375" style="8" customWidth="1"/>
    <col min="1015" max="1015" width="15.140625" style="8" customWidth="1"/>
    <col min="1016" max="1017" width="14.28515625" style="8" customWidth="1"/>
    <col min="1018" max="1018" width="2.7109375" style="8" customWidth="1"/>
    <col min="1019" max="1020" width="14.28515625" style="8" customWidth="1"/>
    <col min="1021" max="1021" width="15.42578125" style="8" customWidth="1"/>
    <col min="1022" max="1022" width="15" style="8" customWidth="1"/>
    <col min="1023" max="1023" width="2.7109375" style="8" customWidth="1"/>
    <col min="1024" max="1024" width="15.140625" style="8" customWidth="1"/>
    <col min="1025" max="1025" width="16.5703125" style="8" customWidth="1"/>
    <col min="1026" max="1026" width="16" style="8" customWidth="1"/>
    <col min="1027" max="1027" width="2.7109375" style="8" customWidth="1"/>
    <col min="1028" max="1028" width="14.28515625" style="8" customWidth="1"/>
    <col min="1029" max="1029" width="2.7109375" style="8" customWidth="1"/>
    <col min="1030" max="1030" width="13.140625" style="8" customWidth="1"/>
    <col min="1031" max="1031" width="2.7109375" style="8" customWidth="1"/>
    <col min="1032" max="1032" width="14" style="8" customWidth="1"/>
    <col min="1033" max="1033" width="2.7109375" style="8" customWidth="1"/>
    <col min="1034" max="1034" width="13.28515625" style="8" customWidth="1"/>
    <col min="1035" max="1035" width="2.7109375" style="8" customWidth="1"/>
    <col min="1036" max="1038" width="13.28515625" style="8" customWidth="1"/>
    <col min="1039" max="1039" width="5.85546875" style="8" customWidth="1"/>
    <col min="1040" max="1042" width="13.28515625" style="8" customWidth="1"/>
    <col min="1043" max="1043" width="4.140625" style="8" customWidth="1"/>
    <col min="1044" max="1044" width="13.28515625" style="8" customWidth="1"/>
    <col min="1045" max="1045" width="7.28515625" style="8" customWidth="1"/>
    <col min="1046" max="1046" width="15" style="8" customWidth="1"/>
    <col min="1047" max="1047" width="2.7109375" style="8" customWidth="1"/>
    <col min="1048" max="1048" width="13.7109375" style="8" customWidth="1"/>
    <col min="1049" max="1049" width="13.140625" style="8" customWidth="1"/>
    <col min="1050" max="1050" width="15.7109375" style="8" customWidth="1"/>
    <col min="1051" max="1051" width="11.42578125" style="8" customWidth="1"/>
    <col min="1052" max="1052" width="10.5703125" style="8" customWidth="1"/>
    <col min="1053" max="1053" width="11.7109375" style="8" customWidth="1"/>
    <col min="1054" max="1226" width="9.140625" style="8"/>
    <col min="1227" max="1227" width="32.5703125" style="8" customWidth="1"/>
    <col min="1228" max="1228" width="2.7109375" style="8" customWidth="1"/>
    <col min="1229" max="1229" width="13.85546875" style="8" customWidth="1"/>
    <col min="1230" max="1230" width="15.140625" style="8" customWidth="1"/>
    <col min="1231" max="1231" width="15.42578125" style="8" customWidth="1"/>
    <col min="1232" max="1232" width="2.7109375" style="8" customWidth="1"/>
    <col min="1233" max="1233" width="15.85546875" style="8" customWidth="1"/>
    <col min="1234" max="1234" width="15" style="8" customWidth="1"/>
    <col min="1235" max="1235" width="15.7109375" style="8" customWidth="1"/>
    <col min="1236" max="1236" width="2.7109375" style="8" customWidth="1"/>
    <col min="1237" max="1237" width="16.42578125" style="8" customWidth="1"/>
    <col min="1238" max="1238" width="15.7109375" style="8" customWidth="1"/>
    <col min="1239" max="1239" width="17.28515625" style="8" customWidth="1"/>
    <col min="1240" max="1240" width="2.7109375" style="8" customWidth="1"/>
    <col min="1241" max="1241" width="14" style="8" customWidth="1"/>
    <col min="1242" max="1242" width="15.5703125" style="8" customWidth="1"/>
    <col min="1243" max="1243" width="16.42578125" style="8" customWidth="1"/>
    <col min="1244" max="1244" width="14" style="8" customWidth="1"/>
    <col min="1245" max="1247" width="15" style="8" customWidth="1"/>
    <col min="1248" max="1248" width="4.7109375" style="8" customWidth="1"/>
    <col min="1249" max="1249" width="14.7109375" style="8" customWidth="1"/>
    <col min="1250" max="1250" width="4.7109375" style="8" customWidth="1"/>
    <col min="1251" max="1251" width="16.7109375" style="8" customWidth="1"/>
    <col min="1252" max="1252" width="4.7109375" style="8" customWidth="1"/>
    <col min="1253" max="1253" width="15.28515625" style="8" customWidth="1"/>
    <col min="1254" max="1254" width="4.7109375" style="8" customWidth="1"/>
    <col min="1255" max="1255" width="12.7109375" style="8" customWidth="1"/>
    <col min="1256" max="1256" width="4.7109375" style="8" customWidth="1"/>
    <col min="1257" max="1257" width="13.5703125" style="8" customWidth="1"/>
    <col min="1258" max="1258" width="4.7109375" style="8" customWidth="1"/>
    <col min="1259" max="1259" width="13.85546875" style="8" customWidth="1"/>
    <col min="1260" max="1260" width="4.7109375" style="8" customWidth="1"/>
    <col min="1261" max="1261" width="15.7109375" style="8" customWidth="1"/>
    <col min="1262" max="1262" width="4.7109375" style="8" customWidth="1"/>
    <col min="1263" max="1263" width="14.7109375" style="8" customWidth="1"/>
    <col min="1264" max="1264" width="4.7109375" style="8" customWidth="1"/>
    <col min="1265" max="1265" width="15.28515625" style="8" customWidth="1"/>
    <col min="1266" max="1266" width="4.140625" style="8" customWidth="1"/>
    <col min="1267" max="1267" width="24.5703125" style="8" customWidth="1"/>
    <col min="1268" max="1268" width="2.7109375" style="8" customWidth="1"/>
    <col min="1269" max="1269" width="13.85546875" style="8" customWidth="1"/>
    <col min="1270" max="1270" width="12.7109375" style="8" customWidth="1"/>
    <col min="1271" max="1271" width="15.140625" style="8" customWidth="1"/>
    <col min="1272" max="1273" width="14.28515625" style="8" customWidth="1"/>
    <col min="1274" max="1274" width="2.7109375" style="8" customWidth="1"/>
    <col min="1275" max="1276" width="14.28515625" style="8" customWidth="1"/>
    <col min="1277" max="1277" width="15.42578125" style="8" customWidth="1"/>
    <col min="1278" max="1278" width="15" style="8" customWidth="1"/>
    <col min="1279" max="1279" width="2.7109375" style="8" customWidth="1"/>
    <col min="1280" max="1280" width="15.140625" style="8" customWidth="1"/>
    <col min="1281" max="1281" width="16.5703125" style="8" customWidth="1"/>
    <col min="1282" max="1282" width="16" style="8" customWidth="1"/>
    <col min="1283" max="1283" width="2.7109375" style="8" customWidth="1"/>
    <col min="1284" max="1284" width="14.28515625" style="8" customWidth="1"/>
    <col min="1285" max="1285" width="2.7109375" style="8" customWidth="1"/>
    <col min="1286" max="1286" width="13.140625" style="8" customWidth="1"/>
    <col min="1287" max="1287" width="2.7109375" style="8" customWidth="1"/>
    <col min="1288" max="1288" width="14" style="8" customWidth="1"/>
    <col min="1289" max="1289" width="2.7109375" style="8" customWidth="1"/>
    <col min="1290" max="1290" width="13.28515625" style="8" customWidth="1"/>
    <col min="1291" max="1291" width="2.7109375" style="8" customWidth="1"/>
    <col min="1292" max="1294" width="13.28515625" style="8" customWidth="1"/>
    <col min="1295" max="1295" width="5.85546875" style="8" customWidth="1"/>
    <col min="1296" max="1298" width="13.28515625" style="8" customWidth="1"/>
    <col min="1299" max="1299" width="4.140625" style="8" customWidth="1"/>
    <col min="1300" max="1300" width="13.28515625" style="8" customWidth="1"/>
    <col min="1301" max="1301" width="7.28515625" style="8" customWidth="1"/>
    <col min="1302" max="1302" width="15" style="8" customWidth="1"/>
    <col min="1303" max="1303" width="2.7109375" style="8" customWidth="1"/>
    <col min="1304" max="1304" width="13.7109375" style="8" customWidth="1"/>
    <col min="1305" max="1305" width="13.140625" style="8" customWidth="1"/>
    <col min="1306" max="1306" width="15.7109375" style="8" customWidth="1"/>
    <col min="1307" max="1307" width="11.42578125" style="8" customWidth="1"/>
    <col min="1308" max="1308" width="10.5703125" style="8" customWidth="1"/>
    <col min="1309" max="1309" width="11.7109375" style="8" customWidth="1"/>
    <col min="1310" max="1482" width="9.140625" style="8"/>
    <col min="1483" max="1483" width="32.5703125" style="8" customWidth="1"/>
    <col min="1484" max="1484" width="2.7109375" style="8" customWidth="1"/>
    <col min="1485" max="1485" width="13.85546875" style="8" customWidth="1"/>
    <col min="1486" max="1486" width="15.140625" style="8" customWidth="1"/>
    <col min="1487" max="1487" width="15.42578125" style="8" customWidth="1"/>
    <col min="1488" max="1488" width="2.7109375" style="8" customWidth="1"/>
    <col min="1489" max="1489" width="15.85546875" style="8" customWidth="1"/>
    <col min="1490" max="1490" width="15" style="8" customWidth="1"/>
    <col min="1491" max="1491" width="15.7109375" style="8" customWidth="1"/>
    <col min="1492" max="1492" width="2.7109375" style="8" customWidth="1"/>
    <col min="1493" max="1493" width="16.42578125" style="8" customWidth="1"/>
    <col min="1494" max="1494" width="15.7109375" style="8" customWidth="1"/>
    <col min="1495" max="1495" width="17.28515625" style="8" customWidth="1"/>
    <col min="1496" max="1496" width="2.7109375" style="8" customWidth="1"/>
    <col min="1497" max="1497" width="14" style="8" customWidth="1"/>
    <col min="1498" max="1498" width="15.5703125" style="8" customWidth="1"/>
    <col min="1499" max="1499" width="16.42578125" style="8" customWidth="1"/>
    <col min="1500" max="1500" width="14" style="8" customWidth="1"/>
    <col min="1501" max="1503" width="15" style="8" customWidth="1"/>
    <col min="1504" max="1504" width="4.7109375" style="8" customWidth="1"/>
    <col min="1505" max="1505" width="14.7109375" style="8" customWidth="1"/>
    <col min="1506" max="1506" width="4.7109375" style="8" customWidth="1"/>
    <col min="1507" max="1507" width="16.7109375" style="8" customWidth="1"/>
    <col min="1508" max="1508" width="4.7109375" style="8" customWidth="1"/>
    <col min="1509" max="1509" width="15.28515625" style="8" customWidth="1"/>
    <col min="1510" max="1510" width="4.7109375" style="8" customWidth="1"/>
    <col min="1511" max="1511" width="12.7109375" style="8" customWidth="1"/>
    <col min="1512" max="1512" width="4.7109375" style="8" customWidth="1"/>
    <col min="1513" max="1513" width="13.5703125" style="8" customWidth="1"/>
    <col min="1514" max="1514" width="4.7109375" style="8" customWidth="1"/>
    <col min="1515" max="1515" width="13.85546875" style="8" customWidth="1"/>
    <col min="1516" max="1516" width="4.7109375" style="8" customWidth="1"/>
    <col min="1517" max="1517" width="15.7109375" style="8" customWidth="1"/>
    <col min="1518" max="1518" width="4.7109375" style="8" customWidth="1"/>
    <col min="1519" max="1519" width="14.7109375" style="8" customWidth="1"/>
    <col min="1520" max="1520" width="4.7109375" style="8" customWidth="1"/>
    <col min="1521" max="1521" width="15.28515625" style="8" customWidth="1"/>
    <col min="1522" max="1522" width="4.140625" style="8" customWidth="1"/>
    <col min="1523" max="1523" width="24.5703125" style="8" customWidth="1"/>
    <col min="1524" max="1524" width="2.7109375" style="8" customWidth="1"/>
    <col min="1525" max="1525" width="13.85546875" style="8" customWidth="1"/>
    <col min="1526" max="1526" width="12.7109375" style="8" customWidth="1"/>
    <col min="1527" max="1527" width="15.140625" style="8" customWidth="1"/>
    <col min="1528" max="1529" width="14.28515625" style="8" customWidth="1"/>
    <col min="1530" max="1530" width="2.7109375" style="8" customWidth="1"/>
    <col min="1531" max="1532" width="14.28515625" style="8" customWidth="1"/>
    <col min="1533" max="1533" width="15.42578125" style="8" customWidth="1"/>
    <col min="1534" max="1534" width="15" style="8" customWidth="1"/>
    <col min="1535" max="1535" width="2.7109375" style="8" customWidth="1"/>
    <col min="1536" max="1536" width="15.140625" style="8" customWidth="1"/>
    <col min="1537" max="1537" width="16.5703125" style="8" customWidth="1"/>
    <col min="1538" max="1538" width="16" style="8" customWidth="1"/>
    <col min="1539" max="1539" width="2.7109375" style="8" customWidth="1"/>
    <col min="1540" max="1540" width="14.28515625" style="8" customWidth="1"/>
    <col min="1541" max="1541" width="2.7109375" style="8" customWidth="1"/>
    <col min="1542" max="1542" width="13.140625" style="8" customWidth="1"/>
    <col min="1543" max="1543" width="2.7109375" style="8" customWidth="1"/>
    <col min="1544" max="1544" width="14" style="8" customWidth="1"/>
    <col min="1545" max="1545" width="2.7109375" style="8" customWidth="1"/>
    <col min="1546" max="1546" width="13.28515625" style="8" customWidth="1"/>
    <col min="1547" max="1547" width="2.7109375" style="8" customWidth="1"/>
    <col min="1548" max="1550" width="13.28515625" style="8" customWidth="1"/>
    <col min="1551" max="1551" width="5.85546875" style="8" customWidth="1"/>
    <col min="1552" max="1554" width="13.28515625" style="8" customWidth="1"/>
    <col min="1555" max="1555" width="4.140625" style="8" customWidth="1"/>
    <col min="1556" max="1556" width="13.28515625" style="8" customWidth="1"/>
    <col min="1557" max="1557" width="7.28515625" style="8" customWidth="1"/>
    <col min="1558" max="1558" width="15" style="8" customWidth="1"/>
    <col min="1559" max="1559" width="2.7109375" style="8" customWidth="1"/>
    <col min="1560" max="1560" width="13.7109375" style="8" customWidth="1"/>
    <col min="1561" max="1561" width="13.140625" style="8" customWidth="1"/>
    <col min="1562" max="1562" width="15.7109375" style="8" customWidth="1"/>
    <col min="1563" max="1563" width="11.42578125" style="8" customWidth="1"/>
    <col min="1564" max="1564" width="10.5703125" style="8" customWidth="1"/>
    <col min="1565" max="1565" width="11.7109375" style="8" customWidth="1"/>
    <col min="1566" max="1738" width="9.140625" style="8"/>
    <col min="1739" max="1739" width="32.5703125" style="8" customWidth="1"/>
    <col min="1740" max="1740" width="2.7109375" style="8" customWidth="1"/>
    <col min="1741" max="1741" width="13.85546875" style="8" customWidth="1"/>
    <col min="1742" max="1742" width="15.140625" style="8" customWidth="1"/>
    <col min="1743" max="1743" width="15.42578125" style="8" customWidth="1"/>
    <col min="1744" max="1744" width="2.7109375" style="8" customWidth="1"/>
    <col min="1745" max="1745" width="15.85546875" style="8" customWidth="1"/>
    <col min="1746" max="1746" width="15" style="8" customWidth="1"/>
    <col min="1747" max="1747" width="15.7109375" style="8" customWidth="1"/>
    <col min="1748" max="1748" width="2.7109375" style="8" customWidth="1"/>
    <col min="1749" max="1749" width="16.42578125" style="8" customWidth="1"/>
    <col min="1750" max="1750" width="15.7109375" style="8" customWidth="1"/>
    <col min="1751" max="1751" width="17.28515625" style="8" customWidth="1"/>
    <col min="1752" max="1752" width="2.7109375" style="8" customWidth="1"/>
    <col min="1753" max="1753" width="14" style="8" customWidth="1"/>
    <col min="1754" max="1754" width="15.5703125" style="8" customWidth="1"/>
    <col min="1755" max="1755" width="16.42578125" style="8" customWidth="1"/>
    <col min="1756" max="1756" width="14" style="8" customWidth="1"/>
    <col min="1757" max="1759" width="15" style="8" customWidth="1"/>
    <col min="1760" max="1760" width="4.7109375" style="8" customWidth="1"/>
    <col min="1761" max="1761" width="14.7109375" style="8" customWidth="1"/>
    <col min="1762" max="1762" width="4.7109375" style="8" customWidth="1"/>
    <col min="1763" max="1763" width="16.7109375" style="8" customWidth="1"/>
    <col min="1764" max="1764" width="4.7109375" style="8" customWidth="1"/>
    <col min="1765" max="1765" width="15.28515625" style="8" customWidth="1"/>
    <col min="1766" max="1766" width="4.7109375" style="8" customWidth="1"/>
    <col min="1767" max="1767" width="12.7109375" style="8" customWidth="1"/>
    <col min="1768" max="1768" width="4.7109375" style="8" customWidth="1"/>
    <col min="1769" max="1769" width="13.5703125" style="8" customWidth="1"/>
    <col min="1770" max="1770" width="4.7109375" style="8" customWidth="1"/>
    <col min="1771" max="1771" width="13.85546875" style="8" customWidth="1"/>
    <col min="1772" max="1772" width="4.7109375" style="8" customWidth="1"/>
    <col min="1773" max="1773" width="15.7109375" style="8" customWidth="1"/>
    <col min="1774" max="1774" width="4.7109375" style="8" customWidth="1"/>
    <col min="1775" max="1775" width="14.7109375" style="8" customWidth="1"/>
    <col min="1776" max="1776" width="4.7109375" style="8" customWidth="1"/>
    <col min="1777" max="1777" width="15.28515625" style="8" customWidth="1"/>
    <col min="1778" max="1778" width="4.140625" style="8" customWidth="1"/>
    <col min="1779" max="1779" width="24.5703125" style="8" customWidth="1"/>
    <col min="1780" max="1780" width="2.7109375" style="8" customWidth="1"/>
    <col min="1781" max="1781" width="13.85546875" style="8" customWidth="1"/>
    <col min="1782" max="1782" width="12.7109375" style="8" customWidth="1"/>
    <col min="1783" max="1783" width="15.140625" style="8" customWidth="1"/>
    <col min="1784" max="1785" width="14.28515625" style="8" customWidth="1"/>
    <col min="1786" max="1786" width="2.7109375" style="8" customWidth="1"/>
    <col min="1787" max="1788" width="14.28515625" style="8" customWidth="1"/>
    <col min="1789" max="1789" width="15.42578125" style="8" customWidth="1"/>
    <col min="1790" max="1790" width="15" style="8" customWidth="1"/>
    <col min="1791" max="1791" width="2.7109375" style="8" customWidth="1"/>
    <col min="1792" max="1792" width="15.140625" style="8" customWidth="1"/>
    <col min="1793" max="1793" width="16.5703125" style="8" customWidth="1"/>
    <col min="1794" max="1794" width="16" style="8" customWidth="1"/>
    <col min="1795" max="1795" width="2.7109375" style="8" customWidth="1"/>
    <col min="1796" max="1796" width="14.28515625" style="8" customWidth="1"/>
    <col min="1797" max="1797" width="2.7109375" style="8" customWidth="1"/>
    <col min="1798" max="1798" width="13.140625" style="8" customWidth="1"/>
    <col min="1799" max="1799" width="2.7109375" style="8" customWidth="1"/>
    <col min="1800" max="1800" width="14" style="8" customWidth="1"/>
    <col min="1801" max="1801" width="2.7109375" style="8" customWidth="1"/>
    <col min="1802" max="1802" width="13.28515625" style="8" customWidth="1"/>
    <col min="1803" max="1803" width="2.7109375" style="8" customWidth="1"/>
    <col min="1804" max="1806" width="13.28515625" style="8" customWidth="1"/>
    <col min="1807" max="1807" width="5.85546875" style="8" customWidth="1"/>
    <col min="1808" max="1810" width="13.28515625" style="8" customWidth="1"/>
    <col min="1811" max="1811" width="4.140625" style="8" customWidth="1"/>
    <col min="1812" max="1812" width="13.28515625" style="8" customWidth="1"/>
    <col min="1813" max="1813" width="7.28515625" style="8" customWidth="1"/>
    <col min="1814" max="1814" width="15" style="8" customWidth="1"/>
    <col min="1815" max="1815" width="2.7109375" style="8" customWidth="1"/>
    <col min="1816" max="1816" width="13.7109375" style="8" customWidth="1"/>
    <col min="1817" max="1817" width="13.140625" style="8" customWidth="1"/>
    <col min="1818" max="1818" width="15.7109375" style="8" customWidth="1"/>
    <col min="1819" max="1819" width="11.42578125" style="8" customWidth="1"/>
    <col min="1820" max="1820" width="10.5703125" style="8" customWidth="1"/>
    <col min="1821" max="1821" width="11.7109375" style="8" customWidth="1"/>
    <col min="1822" max="1994" width="9.140625" style="8"/>
    <col min="1995" max="1995" width="32.5703125" style="8" customWidth="1"/>
    <col min="1996" max="1996" width="2.7109375" style="8" customWidth="1"/>
    <col min="1997" max="1997" width="13.85546875" style="8" customWidth="1"/>
    <col min="1998" max="1998" width="15.140625" style="8" customWidth="1"/>
    <col min="1999" max="1999" width="15.42578125" style="8" customWidth="1"/>
    <col min="2000" max="2000" width="2.7109375" style="8" customWidth="1"/>
    <col min="2001" max="2001" width="15.85546875" style="8" customWidth="1"/>
    <col min="2002" max="2002" width="15" style="8" customWidth="1"/>
    <col min="2003" max="2003" width="15.7109375" style="8" customWidth="1"/>
    <col min="2004" max="2004" width="2.7109375" style="8" customWidth="1"/>
    <col min="2005" max="2005" width="16.42578125" style="8" customWidth="1"/>
    <col min="2006" max="2006" width="15.7109375" style="8" customWidth="1"/>
    <col min="2007" max="2007" width="17.28515625" style="8" customWidth="1"/>
    <col min="2008" max="2008" width="2.7109375" style="8" customWidth="1"/>
    <col min="2009" max="2009" width="14" style="8" customWidth="1"/>
    <col min="2010" max="2010" width="15.5703125" style="8" customWidth="1"/>
    <col min="2011" max="2011" width="16.42578125" style="8" customWidth="1"/>
    <col min="2012" max="2012" width="14" style="8" customWidth="1"/>
    <col min="2013" max="2015" width="15" style="8" customWidth="1"/>
    <col min="2016" max="2016" width="4.7109375" style="8" customWidth="1"/>
    <col min="2017" max="2017" width="14.7109375" style="8" customWidth="1"/>
    <col min="2018" max="2018" width="4.7109375" style="8" customWidth="1"/>
    <col min="2019" max="2019" width="16.7109375" style="8" customWidth="1"/>
    <col min="2020" max="2020" width="4.7109375" style="8" customWidth="1"/>
    <col min="2021" max="2021" width="15.28515625" style="8" customWidth="1"/>
    <col min="2022" max="2022" width="4.7109375" style="8" customWidth="1"/>
    <col min="2023" max="2023" width="12.7109375" style="8" customWidth="1"/>
    <col min="2024" max="2024" width="4.7109375" style="8" customWidth="1"/>
    <col min="2025" max="2025" width="13.5703125" style="8" customWidth="1"/>
    <col min="2026" max="2026" width="4.7109375" style="8" customWidth="1"/>
    <col min="2027" max="2027" width="13.85546875" style="8" customWidth="1"/>
    <col min="2028" max="2028" width="4.7109375" style="8" customWidth="1"/>
    <col min="2029" max="2029" width="15.7109375" style="8" customWidth="1"/>
    <col min="2030" max="2030" width="4.7109375" style="8" customWidth="1"/>
    <col min="2031" max="2031" width="14.7109375" style="8" customWidth="1"/>
    <col min="2032" max="2032" width="4.7109375" style="8" customWidth="1"/>
    <col min="2033" max="2033" width="15.28515625" style="8" customWidth="1"/>
    <col min="2034" max="2034" width="4.140625" style="8" customWidth="1"/>
    <col min="2035" max="2035" width="24.5703125" style="8" customWidth="1"/>
    <col min="2036" max="2036" width="2.7109375" style="8" customWidth="1"/>
    <col min="2037" max="2037" width="13.85546875" style="8" customWidth="1"/>
    <col min="2038" max="2038" width="12.7109375" style="8" customWidth="1"/>
    <col min="2039" max="2039" width="15.140625" style="8" customWidth="1"/>
    <col min="2040" max="2041" width="14.28515625" style="8" customWidth="1"/>
    <col min="2042" max="2042" width="2.7109375" style="8" customWidth="1"/>
    <col min="2043" max="2044" width="14.28515625" style="8" customWidth="1"/>
    <col min="2045" max="2045" width="15.42578125" style="8" customWidth="1"/>
    <col min="2046" max="2046" width="15" style="8" customWidth="1"/>
    <col min="2047" max="2047" width="2.7109375" style="8" customWidth="1"/>
    <col min="2048" max="2048" width="15.140625" style="8" customWidth="1"/>
    <col min="2049" max="2049" width="16.5703125" style="8" customWidth="1"/>
    <col min="2050" max="2050" width="16" style="8" customWidth="1"/>
    <col min="2051" max="2051" width="2.7109375" style="8" customWidth="1"/>
    <col min="2052" max="2052" width="14.28515625" style="8" customWidth="1"/>
    <col min="2053" max="2053" width="2.7109375" style="8" customWidth="1"/>
    <col min="2054" max="2054" width="13.140625" style="8" customWidth="1"/>
    <col min="2055" max="2055" width="2.7109375" style="8" customWidth="1"/>
    <col min="2056" max="2056" width="14" style="8" customWidth="1"/>
    <col min="2057" max="2057" width="2.7109375" style="8" customWidth="1"/>
    <col min="2058" max="2058" width="13.28515625" style="8" customWidth="1"/>
    <col min="2059" max="2059" width="2.7109375" style="8" customWidth="1"/>
    <col min="2060" max="2062" width="13.28515625" style="8" customWidth="1"/>
    <col min="2063" max="2063" width="5.85546875" style="8" customWidth="1"/>
    <col min="2064" max="2066" width="13.28515625" style="8" customWidth="1"/>
    <col min="2067" max="2067" width="4.140625" style="8" customWidth="1"/>
    <col min="2068" max="2068" width="13.28515625" style="8" customWidth="1"/>
    <col min="2069" max="2069" width="7.28515625" style="8" customWidth="1"/>
    <col min="2070" max="2070" width="15" style="8" customWidth="1"/>
    <col min="2071" max="2071" width="2.7109375" style="8" customWidth="1"/>
    <col min="2072" max="2072" width="13.7109375" style="8" customWidth="1"/>
    <col min="2073" max="2073" width="13.140625" style="8" customWidth="1"/>
    <col min="2074" max="2074" width="15.7109375" style="8" customWidth="1"/>
    <col min="2075" max="2075" width="11.42578125" style="8" customWidth="1"/>
    <col min="2076" max="2076" width="10.5703125" style="8" customWidth="1"/>
    <col min="2077" max="2077" width="11.7109375" style="8" customWidth="1"/>
    <col min="2078" max="2250" width="9.140625" style="8"/>
    <col min="2251" max="2251" width="32.5703125" style="8" customWidth="1"/>
    <col min="2252" max="2252" width="2.7109375" style="8" customWidth="1"/>
    <col min="2253" max="2253" width="13.85546875" style="8" customWidth="1"/>
    <col min="2254" max="2254" width="15.140625" style="8" customWidth="1"/>
    <col min="2255" max="2255" width="15.42578125" style="8" customWidth="1"/>
    <col min="2256" max="2256" width="2.7109375" style="8" customWidth="1"/>
    <col min="2257" max="2257" width="15.85546875" style="8" customWidth="1"/>
    <col min="2258" max="2258" width="15" style="8" customWidth="1"/>
    <col min="2259" max="2259" width="15.7109375" style="8" customWidth="1"/>
    <col min="2260" max="2260" width="2.7109375" style="8" customWidth="1"/>
    <col min="2261" max="2261" width="16.42578125" style="8" customWidth="1"/>
    <col min="2262" max="2262" width="15.7109375" style="8" customWidth="1"/>
    <col min="2263" max="2263" width="17.28515625" style="8" customWidth="1"/>
    <col min="2264" max="2264" width="2.7109375" style="8" customWidth="1"/>
    <col min="2265" max="2265" width="14" style="8" customWidth="1"/>
    <col min="2266" max="2266" width="15.5703125" style="8" customWidth="1"/>
    <col min="2267" max="2267" width="16.42578125" style="8" customWidth="1"/>
    <col min="2268" max="2268" width="14" style="8" customWidth="1"/>
    <col min="2269" max="2271" width="15" style="8" customWidth="1"/>
    <col min="2272" max="2272" width="4.7109375" style="8" customWidth="1"/>
    <col min="2273" max="2273" width="14.7109375" style="8" customWidth="1"/>
    <col min="2274" max="2274" width="4.7109375" style="8" customWidth="1"/>
    <col min="2275" max="2275" width="16.7109375" style="8" customWidth="1"/>
    <col min="2276" max="2276" width="4.7109375" style="8" customWidth="1"/>
    <col min="2277" max="2277" width="15.28515625" style="8" customWidth="1"/>
    <col min="2278" max="2278" width="4.7109375" style="8" customWidth="1"/>
    <col min="2279" max="2279" width="12.7109375" style="8" customWidth="1"/>
    <col min="2280" max="2280" width="4.7109375" style="8" customWidth="1"/>
    <col min="2281" max="2281" width="13.5703125" style="8" customWidth="1"/>
    <col min="2282" max="2282" width="4.7109375" style="8" customWidth="1"/>
    <col min="2283" max="2283" width="13.85546875" style="8" customWidth="1"/>
    <col min="2284" max="2284" width="4.7109375" style="8" customWidth="1"/>
    <col min="2285" max="2285" width="15.7109375" style="8" customWidth="1"/>
    <col min="2286" max="2286" width="4.7109375" style="8" customWidth="1"/>
    <col min="2287" max="2287" width="14.7109375" style="8" customWidth="1"/>
    <col min="2288" max="2288" width="4.7109375" style="8" customWidth="1"/>
    <col min="2289" max="2289" width="15.28515625" style="8" customWidth="1"/>
    <col min="2290" max="2290" width="4.140625" style="8" customWidth="1"/>
    <col min="2291" max="2291" width="24.5703125" style="8" customWidth="1"/>
    <col min="2292" max="2292" width="2.7109375" style="8" customWidth="1"/>
    <col min="2293" max="2293" width="13.85546875" style="8" customWidth="1"/>
    <col min="2294" max="2294" width="12.7109375" style="8" customWidth="1"/>
    <col min="2295" max="2295" width="15.140625" style="8" customWidth="1"/>
    <col min="2296" max="2297" width="14.28515625" style="8" customWidth="1"/>
    <col min="2298" max="2298" width="2.7109375" style="8" customWidth="1"/>
    <col min="2299" max="2300" width="14.28515625" style="8" customWidth="1"/>
    <col min="2301" max="2301" width="15.42578125" style="8" customWidth="1"/>
    <col min="2302" max="2302" width="15" style="8" customWidth="1"/>
    <col min="2303" max="2303" width="2.7109375" style="8" customWidth="1"/>
    <col min="2304" max="2304" width="15.140625" style="8" customWidth="1"/>
    <col min="2305" max="2305" width="16.5703125" style="8" customWidth="1"/>
    <col min="2306" max="2306" width="16" style="8" customWidth="1"/>
    <col min="2307" max="2307" width="2.7109375" style="8" customWidth="1"/>
    <col min="2308" max="2308" width="14.28515625" style="8" customWidth="1"/>
    <col min="2309" max="2309" width="2.7109375" style="8" customWidth="1"/>
    <col min="2310" max="2310" width="13.140625" style="8" customWidth="1"/>
    <col min="2311" max="2311" width="2.7109375" style="8" customWidth="1"/>
    <col min="2312" max="2312" width="14" style="8" customWidth="1"/>
    <col min="2313" max="2313" width="2.7109375" style="8" customWidth="1"/>
    <col min="2314" max="2314" width="13.28515625" style="8" customWidth="1"/>
    <col min="2315" max="2315" width="2.7109375" style="8" customWidth="1"/>
    <col min="2316" max="2318" width="13.28515625" style="8" customWidth="1"/>
    <col min="2319" max="2319" width="5.85546875" style="8" customWidth="1"/>
    <col min="2320" max="2322" width="13.28515625" style="8" customWidth="1"/>
    <col min="2323" max="2323" width="4.140625" style="8" customWidth="1"/>
    <col min="2324" max="2324" width="13.28515625" style="8" customWidth="1"/>
    <col min="2325" max="2325" width="7.28515625" style="8" customWidth="1"/>
    <col min="2326" max="2326" width="15" style="8" customWidth="1"/>
    <col min="2327" max="2327" width="2.7109375" style="8" customWidth="1"/>
    <col min="2328" max="2328" width="13.7109375" style="8" customWidth="1"/>
    <col min="2329" max="2329" width="13.140625" style="8" customWidth="1"/>
    <col min="2330" max="2330" width="15.7109375" style="8" customWidth="1"/>
    <col min="2331" max="2331" width="11.42578125" style="8" customWidth="1"/>
    <col min="2332" max="2332" width="10.5703125" style="8" customWidth="1"/>
    <col min="2333" max="2333" width="11.7109375" style="8" customWidth="1"/>
    <col min="2334" max="2506" width="9.140625" style="8"/>
    <col min="2507" max="2507" width="32.5703125" style="8" customWidth="1"/>
    <col min="2508" max="2508" width="2.7109375" style="8" customWidth="1"/>
    <col min="2509" max="2509" width="13.85546875" style="8" customWidth="1"/>
    <col min="2510" max="2510" width="15.140625" style="8" customWidth="1"/>
    <col min="2511" max="2511" width="15.42578125" style="8" customWidth="1"/>
    <col min="2512" max="2512" width="2.7109375" style="8" customWidth="1"/>
    <col min="2513" max="2513" width="15.85546875" style="8" customWidth="1"/>
    <col min="2514" max="2514" width="15" style="8" customWidth="1"/>
    <col min="2515" max="2515" width="15.7109375" style="8" customWidth="1"/>
    <col min="2516" max="2516" width="2.7109375" style="8" customWidth="1"/>
    <col min="2517" max="2517" width="16.42578125" style="8" customWidth="1"/>
    <col min="2518" max="2518" width="15.7109375" style="8" customWidth="1"/>
    <col min="2519" max="2519" width="17.28515625" style="8" customWidth="1"/>
    <col min="2520" max="2520" width="2.7109375" style="8" customWidth="1"/>
    <col min="2521" max="2521" width="14" style="8" customWidth="1"/>
    <col min="2522" max="2522" width="15.5703125" style="8" customWidth="1"/>
    <col min="2523" max="2523" width="16.42578125" style="8" customWidth="1"/>
    <col min="2524" max="2524" width="14" style="8" customWidth="1"/>
    <col min="2525" max="2527" width="15" style="8" customWidth="1"/>
    <col min="2528" max="2528" width="4.7109375" style="8" customWidth="1"/>
    <col min="2529" max="2529" width="14.7109375" style="8" customWidth="1"/>
    <col min="2530" max="2530" width="4.7109375" style="8" customWidth="1"/>
    <col min="2531" max="2531" width="16.7109375" style="8" customWidth="1"/>
    <col min="2532" max="2532" width="4.7109375" style="8" customWidth="1"/>
    <col min="2533" max="2533" width="15.28515625" style="8" customWidth="1"/>
    <col min="2534" max="2534" width="4.7109375" style="8" customWidth="1"/>
    <col min="2535" max="2535" width="12.7109375" style="8" customWidth="1"/>
    <col min="2536" max="2536" width="4.7109375" style="8" customWidth="1"/>
    <col min="2537" max="2537" width="13.5703125" style="8" customWidth="1"/>
    <col min="2538" max="2538" width="4.7109375" style="8" customWidth="1"/>
    <col min="2539" max="2539" width="13.85546875" style="8" customWidth="1"/>
    <col min="2540" max="2540" width="4.7109375" style="8" customWidth="1"/>
    <col min="2541" max="2541" width="15.7109375" style="8" customWidth="1"/>
    <col min="2542" max="2542" width="4.7109375" style="8" customWidth="1"/>
    <col min="2543" max="2543" width="14.7109375" style="8" customWidth="1"/>
    <col min="2544" max="2544" width="4.7109375" style="8" customWidth="1"/>
    <col min="2545" max="2545" width="15.28515625" style="8" customWidth="1"/>
    <col min="2546" max="2546" width="4.140625" style="8" customWidth="1"/>
    <col min="2547" max="2547" width="24.5703125" style="8" customWidth="1"/>
    <col min="2548" max="2548" width="2.7109375" style="8" customWidth="1"/>
    <col min="2549" max="2549" width="13.85546875" style="8" customWidth="1"/>
    <col min="2550" max="2550" width="12.7109375" style="8" customWidth="1"/>
    <col min="2551" max="2551" width="15.140625" style="8" customWidth="1"/>
    <col min="2552" max="2553" width="14.28515625" style="8" customWidth="1"/>
    <col min="2554" max="2554" width="2.7109375" style="8" customWidth="1"/>
    <col min="2555" max="2556" width="14.28515625" style="8" customWidth="1"/>
    <col min="2557" max="2557" width="15.42578125" style="8" customWidth="1"/>
    <col min="2558" max="2558" width="15" style="8" customWidth="1"/>
    <col min="2559" max="2559" width="2.7109375" style="8" customWidth="1"/>
    <col min="2560" max="2560" width="15.140625" style="8" customWidth="1"/>
    <col min="2561" max="2561" width="16.5703125" style="8" customWidth="1"/>
    <col min="2562" max="2562" width="16" style="8" customWidth="1"/>
    <col min="2563" max="2563" width="2.7109375" style="8" customWidth="1"/>
    <col min="2564" max="2564" width="14.28515625" style="8" customWidth="1"/>
    <col min="2565" max="2565" width="2.7109375" style="8" customWidth="1"/>
    <col min="2566" max="2566" width="13.140625" style="8" customWidth="1"/>
    <col min="2567" max="2567" width="2.7109375" style="8" customWidth="1"/>
    <col min="2568" max="2568" width="14" style="8" customWidth="1"/>
    <col min="2569" max="2569" width="2.7109375" style="8" customWidth="1"/>
    <col min="2570" max="2570" width="13.28515625" style="8" customWidth="1"/>
    <col min="2571" max="2571" width="2.7109375" style="8" customWidth="1"/>
    <col min="2572" max="2574" width="13.28515625" style="8" customWidth="1"/>
    <col min="2575" max="2575" width="5.85546875" style="8" customWidth="1"/>
    <col min="2576" max="2578" width="13.28515625" style="8" customWidth="1"/>
    <col min="2579" max="2579" width="4.140625" style="8" customWidth="1"/>
    <col min="2580" max="2580" width="13.28515625" style="8" customWidth="1"/>
    <col min="2581" max="2581" width="7.28515625" style="8" customWidth="1"/>
    <col min="2582" max="2582" width="15" style="8" customWidth="1"/>
    <col min="2583" max="2583" width="2.7109375" style="8" customWidth="1"/>
    <col min="2584" max="2584" width="13.7109375" style="8" customWidth="1"/>
    <col min="2585" max="2585" width="13.140625" style="8" customWidth="1"/>
    <col min="2586" max="2586" width="15.7109375" style="8" customWidth="1"/>
    <col min="2587" max="2587" width="11.42578125" style="8" customWidth="1"/>
    <col min="2588" max="2588" width="10.5703125" style="8" customWidth="1"/>
    <col min="2589" max="2589" width="11.7109375" style="8" customWidth="1"/>
    <col min="2590" max="2762" width="9.140625" style="8"/>
    <col min="2763" max="2763" width="32.5703125" style="8" customWidth="1"/>
    <col min="2764" max="2764" width="2.7109375" style="8" customWidth="1"/>
    <col min="2765" max="2765" width="13.85546875" style="8" customWidth="1"/>
    <col min="2766" max="2766" width="15.140625" style="8" customWidth="1"/>
    <col min="2767" max="2767" width="15.42578125" style="8" customWidth="1"/>
    <col min="2768" max="2768" width="2.7109375" style="8" customWidth="1"/>
    <col min="2769" max="2769" width="15.85546875" style="8" customWidth="1"/>
    <col min="2770" max="2770" width="15" style="8" customWidth="1"/>
    <col min="2771" max="2771" width="15.7109375" style="8" customWidth="1"/>
    <col min="2772" max="2772" width="2.7109375" style="8" customWidth="1"/>
    <col min="2773" max="2773" width="16.42578125" style="8" customWidth="1"/>
    <col min="2774" max="2774" width="15.7109375" style="8" customWidth="1"/>
    <col min="2775" max="2775" width="17.28515625" style="8" customWidth="1"/>
    <col min="2776" max="2776" width="2.7109375" style="8" customWidth="1"/>
    <col min="2777" max="2777" width="14" style="8" customWidth="1"/>
    <col min="2778" max="2778" width="15.5703125" style="8" customWidth="1"/>
    <col min="2779" max="2779" width="16.42578125" style="8" customWidth="1"/>
    <col min="2780" max="2780" width="14" style="8" customWidth="1"/>
    <col min="2781" max="2783" width="15" style="8" customWidth="1"/>
    <col min="2784" max="2784" width="4.7109375" style="8" customWidth="1"/>
    <col min="2785" max="2785" width="14.7109375" style="8" customWidth="1"/>
    <col min="2786" max="2786" width="4.7109375" style="8" customWidth="1"/>
    <col min="2787" max="2787" width="16.7109375" style="8" customWidth="1"/>
    <col min="2788" max="2788" width="4.7109375" style="8" customWidth="1"/>
    <col min="2789" max="2789" width="15.28515625" style="8" customWidth="1"/>
    <col min="2790" max="2790" width="4.7109375" style="8" customWidth="1"/>
    <col min="2791" max="2791" width="12.7109375" style="8" customWidth="1"/>
    <col min="2792" max="2792" width="4.7109375" style="8" customWidth="1"/>
    <col min="2793" max="2793" width="13.5703125" style="8" customWidth="1"/>
    <col min="2794" max="2794" width="4.7109375" style="8" customWidth="1"/>
    <col min="2795" max="2795" width="13.85546875" style="8" customWidth="1"/>
    <col min="2796" max="2796" width="4.7109375" style="8" customWidth="1"/>
    <col min="2797" max="2797" width="15.7109375" style="8" customWidth="1"/>
    <col min="2798" max="2798" width="4.7109375" style="8" customWidth="1"/>
    <col min="2799" max="2799" width="14.7109375" style="8" customWidth="1"/>
    <col min="2800" max="2800" width="4.7109375" style="8" customWidth="1"/>
    <col min="2801" max="2801" width="15.28515625" style="8" customWidth="1"/>
    <col min="2802" max="2802" width="4.140625" style="8" customWidth="1"/>
    <col min="2803" max="2803" width="24.5703125" style="8" customWidth="1"/>
    <col min="2804" max="2804" width="2.7109375" style="8" customWidth="1"/>
    <col min="2805" max="2805" width="13.85546875" style="8" customWidth="1"/>
    <col min="2806" max="2806" width="12.7109375" style="8" customWidth="1"/>
    <col min="2807" max="2807" width="15.140625" style="8" customWidth="1"/>
    <col min="2808" max="2809" width="14.28515625" style="8" customWidth="1"/>
    <col min="2810" max="2810" width="2.7109375" style="8" customWidth="1"/>
    <col min="2811" max="2812" width="14.28515625" style="8" customWidth="1"/>
    <col min="2813" max="2813" width="15.42578125" style="8" customWidth="1"/>
    <col min="2814" max="2814" width="15" style="8" customWidth="1"/>
    <col min="2815" max="2815" width="2.7109375" style="8" customWidth="1"/>
    <col min="2816" max="2816" width="15.140625" style="8" customWidth="1"/>
    <col min="2817" max="2817" width="16.5703125" style="8" customWidth="1"/>
    <col min="2818" max="2818" width="16" style="8" customWidth="1"/>
    <col min="2819" max="2819" width="2.7109375" style="8" customWidth="1"/>
    <col min="2820" max="2820" width="14.28515625" style="8" customWidth="1"/>
    <col min="2821" max="2821" width="2.7109375" style="8" customWidth="1"/>
    <col min="2822" max="2822" width="13.140625" style="8" customWidth="1"/>
    <col min="2823" max="2823" width="2.7109375" style="8" customWidth="1"/>
    <col min="2824" max="2824" width="14" style="8" customWidth="1"/>
    <col min="2825" max="2825" width="2.7109375" style="8" customWidth="1"/>
    <col min="2826" max="2826" width="13.28515625" style="8" customWidth="1"/>
    <col min="2827" max="2827" width="2.7109375" style="8" customWidth="1"/>
    <col min="2828" max="2830" width="13.28515625" style="8" customWidth="1"/>
    <col min="2831" max="2831" width="5.85546875" style="8" customWidth="1"/>
    <col min="2832" max="2834" width="13.28515625" style="8" customWidth="1"/>
    <col min="2835" max="2835" width="4.140625" style="8" customWidth="1"/>
    <col min="2836" max="2836" width="13.28515625" style="8" customWidth="1"/>
    <col min="2837" max="2837" width="7.28515625" style="8" customWidth="1"/>
    <col min="2838" max="2838" width="15" style="8" customWidth="1"/>
    <col min="2839" max="2839" width="2.7109375" style="8" customWidth="1"/>
    <col min="2840" max="2840" width="13.7109375" style="8" customWidth="1"/>
    <col min="2841" max="2841" width="13.140625" style="8" customWidth="1"/>
    <col min="2842" max="2842" width="15.7109375" style="8" customWidth="1"/>
    <col min="2843" max="2843" width="11.42578125" style="8" customWidth="1"/>
    <col min="2844" max="2844" width="10.5703125" style="8" customWidth="1"/>
    <col min="2845" max="2845" width="11.7109375" style="8" customWidth="1"/>
    <col min="2846" max="3018" width="9.140625" style="8"/>
    <col min="3019" max="3019" width="32.5703125" style="8" customWidth="1"/>
    <col min="3020" max="3020" width="2.7109375" style="8" customWidth="1"/>
    <col min="3021" max="3021" width="13.85546875" style="8" customWidth="1"/>
    <col min="3022" max="3022" width="15.140625" style="8" customWidth="1"/>
    <col min="3023" max="3023" width="15.42578125" style="8" customWidth="1"/>
    <col min="3024" max="3024" width="2.7109375" style="8" customWidth="1"/>
    <col min="3025" max="3025" width="15.85546875" style="8" customWidth="1"/>
    <col min="3026" max="3026" width="15" style="8" customWidth="1"/>
    <col min="3027" max="3027" width="15.7109375" style="8" customWidth="1"/>
    <col min="3028" max="3028" width="2.7109375" style="8" customWidth="1"/>
    <col min="3029" max="3029" width="16.42578125" style="8" customWidth="1"/>
    <col min="3030" max="3030" width="15.7109375" style="8" customWidth="1"/>
    <col min="3031" max="3031" width="17.28515625" style="8" customWidth="1"/>
    <col min="3032" max="3032" width="2.7109375" style="8" customWidth="1"/>
    <col min="3033" max="3033" width="14" style="8" customWidth="1"/>
    <col min="3034" max="3034" width="15.5703125" style="8" customWidth="1"/>
    <col min="3035" max="3035" width="16.42578125" style="8" customWidth="1"/>
    <col min="3036" max="3036" width="14" style="8" customWidth="1"/>
    <col min="3037" max="3039" width="15" style="8" customWidth="1"/>
    <col min="3040" max="3040" width="4.7109375" style="8" customWidth="1"/>
    <col min="3041" max="3041" width="14.7109375" style="8" customWidth="1"/>
    <col min="3042" max="3042" width="4.7109375" style="8" customWidth="1"/>
    <col min="3043" max="3043" width="16.7109375" style="8" customWidth="1"/>
    <col min="3044" max="3044" width="4.7109375" style="8" customWidth="1"/>
    <col min="3045" max="3045" width="15.28515625" style="8" customWidth="1"/>
    <col min="3046" max="3046" width="4.7109375" style="8" customWidth="1"/>
    <col min="3047" max="3047" width="12.7109375" style="8" customWidth="1"/>
    <col min="3048" max="3048" width="4.7109375" style="8" customWidth="1"/>
    <col min="3049" max="3049" width="13.5703125" style="8" customWidth="1"/>
    <col min="3050" max="3050" width="4.7109375" style="8" customWidth="1"/>
    <col min="3051" max="3051" width="13.85546875" style="8" customWidth="1"/>
    <col min="3052" max="3052" width="4.7109375" style="8" customWidth="1"/>
    <col min="3053" max="3053" width="15.7109375" style="8" customWidth="1"/>
    <col min="3054" max="3054" width="4.7109375" style="8" customWidth="1"/>
    <col min="3055" max="3055" width="14.7109375" style="8" customWidth="1"/>
    <col min="3056" max="3056" width="4.7109375" style="8" customWidth="1"/>
    <col min="3057" max="3057" width="15.28515625" style="8" customWidth="1"/>
    <col min="3058" max="3058" width="4.140625" style="8" customWidth="1"/>
    <col min="3059" max="3059" width="24.5703125" style="8" customWidth="1"/>
    <col min="3060" max="3060" width="2.7109375" style="8" customWidth="1"/>
    <col min="3061" max="3061" width="13.85546875" style="8" customWidth="1"/>
    <col min="3062" max="3062" width="12.7109375" style="8" customWidth="1"/>
    <col min="3063" max="3063" width="15.140625" style="8" customWidth="1"/>
    <col min="3064" max="3065" width="14.28515625" style="8" customWidth="1"/>
    <col min="3066" max="3066" width="2.7109375" style="8" customWidth="1"/>
    <col min="3067" max="3068" width="14.28515625" style="8" customWidth="1"/>
    <col min="3069" max="3069" width="15.42578125" style="8" customWidth="1"/>
    <col min="3070" max="3070" width="15" style="8" customWidth="1"/>
    <col min="3071" max="3071" width="2.7109375" style="8" customWidth="1"/>
    <col min="3072" max="3072" width="15.140625" style="8" customWidth="1"/>
    <col min="3073" max="3073" width="16.5703125" style="8" customWidth="1"/>
    <col min="3074" max="3074" width="16" style="8" customWidth="1"/>
    <col min="3075" max="3075" width="2.7109375" style="8" customWidth="1"/>
    <col min="3076" max="3076" width="14.28515625" style="8" customWidth="1"/>
    <col min="3077" max="3077" width="2.7109375" style="8" customWidth="1"/>
    <col min="3078" max="3078" width="13.140625" style="8" customWidth="1"/>
    <col min="3079" max="3079" width="2.7109375" style="8" customWidth="1"/>
    <col min="3080" max="3080" width="14" style="8" customWidth="1"/>
    <col min="3081" max="3081" width="2.7109375" style="8" customWidth="1"/>
    <col min="3082" max="3082" width="13.28515625" style="8" customWidth="1"/>
    <col min="3083" max="3083" width="2.7109375" style="8" customWidth="1"/>
    <col min="3084" max="3086" width="13.28515625" style="8" customWidth="1"/>
    <col min="3087" max="3087" width="5.85546875" style="8" customWidth="1"/>
    <col min="3088" max="3090" width="13.28515625" style="8" customWidth="1"/>
    <col min="3091" max="3091" width="4.140625" style="8" customWidth="1"/>
    <col min="3092" max="3092" width="13.28515625" style="8" customWidth="1"/>
    <col min="3093" max="3093" width="7.28515625" style="8" customWidth="1"/>
    <col min="3094" max="3094" width="15" style="8" customWidth="1"/>
    <col min="3095" max="3095" width="2.7109375" style="8" customWidth="1"/>
    <col min="3096" max="3096" width="13.7109375" style="8" customWidth="1"/>
    <col min="3097" max="3097" width="13.140625" style="8" customWidth="1"/>
    <col min="3098" max="3098" width="15.7109375" style="8" customWidth="1"/>
    <col min="3099" max="3099" width="11.42578125" style="8" customWidth="1"/>
    <col min="3100" max="3100" width="10.5703125" style="8" customWidth="1"/>
    <col min="3101" max="3101" width="11.7109375" style="8" customWidth="1"/>
    <col min="3102" max="3274" width="9.140625" style="8"/>
    <col min="3275" max="3275" width="32.5703125" style="8" customWidth="1"/>
    <col min="3276" max="3276" width="2.7109375" style="8" customWidth="1"/>
    <col min="3277" max="3277" width="13.85546875" style="8" customWidth="1"/>
    <col min="3278" max="3278" width="15.140625" style="8" customWidth="1"/>
    <col min="3279" max="3279" width="15.42578125" style="8" customWidth="1"/>
    <col min="3280" max="3280" width="2.7109375" style="8" customWidth="1"/>
    <col min="3281" max="3281" width="15.85546875" style="8" customWidth="1"/>
    <col min="3282" max="3282" width="15" style="8" customWidth="1"/>
    <col min="3283" max="3283" width="15.7109375" style="8" customWidth="1"/>
    <col min="3284" max="3284" width="2.7109375" style="8" customWidth="1"/>
    <col min="3285" max="3285" width="16.42578125" style="8" customWidth="1"/>
    <col min="3286" max="3286" width="15.7109375" style="8" customWidth="1"/>
    <col min="3287" max="3287" width="17.28515625" style="8" customWidth="1"/>
    <col min="3288" max="3288" width="2.7109375" style="8" customWidth="1"/>
    <col min="3289" max="3289" width="14" style="8" customWidth="1"/>
    <col min="3290" max="3290" width="15.5703125" style="8" customWidth="1"/>
    <col min="3291" max="3291" width="16.42578125" style="8" customWidth="1"/>
    <col min="3292" max="3292" width="14" style="8" customWidth="1"/>
    <col min="3293" max="3295" width="15" style="8" customWidth="1"/>
    <col min="3296" max="3296" width="4.7109375" style="8" customWidth="1"/>
    <col min="3297" max="3297" width="14.7109375" style="8" customWidth="1"/>
    <col min="3298" max="3298" width="4.7109375" style="8" customWidth="1"/>
    <col min="3299" max="3299" width="16.7109375" style="8" customWidth="1"/>
    <col min="3300" max="3300" width="4.7109375" style="8" customWidth="1"/>
    <col min="3301" max="3301" width="15.28515625" style="8" customWidth="1"/>
    <col min="3302" max="3302" width="4.7109375" style="8" customWidth="1"/>
    <col min="3303" max="3303" width="12.7109375" style="8" customWidth="1"/>
    <col min="3304" max="3304" width="4.7109375" style="8" customWidth="1"/>
    <col min="3305" max="3305" width="13.5703125" style="8" customWidth="1"/>
    <col min="3306" max="3306" width="4.7109375" style="8" customWidth="1"/>
    <col min="3307" max="3307" width="13.85546875" style="8" customWidth="1"/>
    <col min="3308" max="3308" width="4.7109375" style="8" customWidth="1"/>
    <col min="3309" max="3309" width="15.7109375" style="8" customWidth="1"/>
    <col min="3310" max="3310" width="4.7109375" style="8" customWidth="1"/>
    <col min="3311" max="3311" width="14.7109375" style="8" customWidth="1"/>
    <col min="3312" max="3312" width="4.7109375" style="8" customWidth="1"/>
    <col min="3313" max="3313" width="15.28515625" style="8" customWidth="1"/>
    <col min="3314" max="3314" width="4.140625" style="8" customWidth="1"/>
    <col min="3315" max="3315" width="24.5703125" style="8" customWidth="1"/>
    <col min="3316" max="3316" width="2.7109375" style="8" customWidth="1"/>
    <col min="3317" max="3317" width="13.85546875" style="8" customWidth="1"/>
    <col min="3318" max="3318" width="12.7109375" style="8" customWidth="1"/>
    <col min="3319" max="3319" width="15.140625" style="8" customWidth="1"/>
    <col min="3320" max="3321" width="14.28515625" style="8" customWidth="1"/>
    <col min="3322" max="3322" width="2.7109375" style="8" customWidth="1"/>
    <col min="3323" max="3324" width="14.28515625" style="8" customWidth="1"/>
    <col min="3325" max="3325" width="15.42578125" style="8" customWidth="1"/>
    <col min="3326" max="3326" width="15" style="8" customWidth="1"/>
    <col min="3327" max="3327" width="2.7109375" style="8" customWidth="1"/>
    <col min="3328" max="3328" width="15.140625" style="8" customWidth="1"/>
    <col min="3329" max="3329" width="16.5703125" style="8" customWidth="1"/>
    <col min="3330" max="3330" width="16" style="8" customWidth="1"/>
    <col min="3331" max="3331" width="2.7109375" style="8" customWidth="1"/>
    <col min="3332" max="3332" width="14.28515625" style="8" customWidth="1"/>
    <col min="3333" max="3333" width="2.7109375" style="8" customWidth="1"/>
    <col min="3334" max="3334" width="13.140625" style="8" customWidth="1"/>
    <col min="3335" max="3335" width="2.7109375" style="8" customWidth="1"/>
    <col min="3336" max="3336" width="14" style="8" customWidth="1"/>
    <col min="3337" max="3337" width="2.7109375" style="8" customWidth="1"/>
    <col min="3338" max="3338" width="13.28515625" style="8" customWidth="1"/>
    <col min="3339" max="3339" width="2.7109375" style="8" customWidth="1"/>
    <col min="3340" max="3342" width="13.28515625" style="8" customWidth="1"/>
    <col min="3343" max="3343" width="5.85546875" style="8" customWidth="1"/>
    <col min="3344" max="3346" width="13.28515625" style="8" customWidth="1"/>
    <col min="3347" max="3347" width="4.140625" style="8" customWidth="1"/>
    <col min="3348" max="3348" width="13.28515625" style="8" customWidth="1"/>
    <col min="3349" max="3349" width="7.28515625" style="8" customWidth="1"/>
    <col min="3350" max="3350" width="15" style="8" customWidth="1"/>
    <col min="3351" max="3351" width="2.7109375" style="8" customWidth="1"/>
    <col min="3352" max="3352" width="13.7109375" style="8" customWidth="1"/>
    <col min="3353" max="3353" width="13.140625" style="8" customWidth="1"/>
    <col min="3354" max="3354" width="15.7109375" style="8" customWidth="1"/>
    <col min="3355" max="3355" width="11.42578125" style="8" customWidth="1"/>
    <col min="3356" max="3356" width="10.5703125" style="8" customWidth="1"/>
    <col min="3357" max="3357" width="11.7109375" style="8" customWidth="1"/>
    <col min="3358" max="3530" width="9.140625" style="8"/>
    <col min="3531" max="3531" width="32.5703125" style="8" customWidth="1"/>
    <col min="3532" max="3532" width="2.7109375" style="8" customWidth="1"/>
    <col min="3533" max="3533" width="13.85546875" style="8" customWidth="1"/>
    <col min="3534" max="3534" width="15.140625" style="8" customWidth="1"/>
    <col min="3535" max="3535" width="15.42578125" style="8" customWidth="1"/>
    <col min="3536" max="3536" width="2.7109375" style="8" customWidth="1"/>
    <col min="3537" max="3537" width="15.85546875" style="8" customWidth="1"/>
    <col min="3538" max="3538" width="15" style="8" customWidth="1"/>
    <col min="3539" max="3539" width="15.7109375" style="8" customWidth="1"/>
    <col min="3540" max="3540" width="2.7109375" style="8" customWidth="1"/>
    <col min="3541" max="3541" width="16.42578125" style="8" customWidth="1"/>
    <col min="3542" max="3542" width="15.7109375" style="8" customWidth="1"/>
    <col min="3543" max="3543" width="17.28515625" style="8" customWidth="1"/>
    <col min="3544" max="3544" width="2.7109375" style="8" customWidth="1"/>
    <col min="3545" max="3545" width="14" style="8" customWidth="1"/>
    <col min="3546" max="3546" width="15.5703125" style="8" customWidth="1"/>
    <col min="3547" max="3547" width="16.42578125" style="8" customWidth="1"/>
    <col min="3548" max="3548" width="14" style="8" customWidth="1"/>
    <col min="3549" max="3551" width="15" style="8" customWidth="1"/>
    <col min="3552" max="3552" width="4.7109375" style="8" customWidth="1"/>
    <col min="3553" max="3553" width="14.7109375" style="8" customWidth="1"/>
    <col min="3554" max="3554" width="4.7109375" style="8" customWidth="1"/>
    <col min="3555" max="3555" width="16.7109375" style="8" customWidth="1"/>
    <col min="3556" max="3556" width="4.7109375" style="8" customWidth="1"/>
    <col min="3557" max="3557" width="15.28515625" style="8" customWidth="1"/>
    <col min="3558" max="3558" width="4.7109375" style="8" customWidth="1"/>
    <col min="3559" max="3559" width="12.7109375" style="8" customWidth="1"/>
    <col min="3560" max="3560" width="4.7109375" style="8" customWidth="1"/>
    <col min="3561" max="3561" width="13.5703125" style="8" customWidth="1"/>
    <col min="3562" max="3562" width="4.7109375" style="8" customWidth="1"/>
    <col min="3563" max="3563" width="13.85546875" style="8" customWidth="1"/>
    <col min="3564" max="3564" width="4.7109375" style="8" customWidth="1"/>
    <col min="3565" max="3565" width="15.7109375" style="8" customWidth="1"/>
    <col min="3566" max="3566" width="4.7109375" style="8" customWidth="1"/>
    <col min="3567" max="3567" width="14.7109375" style="8" customWidth="1"/>
    <col min="3568" max="3568" width="4.7109375" style="8" customWidth="1"/>
    <col min="3569" max="3569" width="15.28515625" style="8" customWidth="1"/>
    <col min="3570" max="3570" width="4.140625" style="8" customWidth="1"/>
    <col min="3571" max="3571" width="24.5703125" style="8" customWidth="1"/>
    <col min="3572" max="3572" width="2.7109375" style="8" customWidth="1"/>
    <col min="3573" max="3573" width="13.85546875" style="8" customWidth="1"/>
    <col min="3574" max="3574" width="12.7109375" style="8" customWidth="1"/>
    <col min="3575" max="3575" width="15.140625" style="8" customWidth="1"/>
    <col min="3576" max="3577" width="14.28515625" style="8" customWidth="1"/>
    <col min="3578" max="3578" width="2.7109375" style="8" customWidth="1"/>
    <col min="3579" max="3580" width="14.28515625" style="8" customWidth="1"/>
    <col min="3581" max="3581" width="15.42578125" style="8" customWidth="1"/>
    <col min="3582" max="3582" width="15" style="8" customWidth="1"/>
    <col min="3583" max="3583" width="2.7109375" style="8" customWidth="1"/>
    <col min="3584" max="3584" width="15.140625" style="8" customWidth="1"/>
    <col min="3585" max="3585" width="16.5703125" style="8" customWidth="1"/>
    <col min="3586" max="3586" width="16" style="8" customWidth="1"/>
    <col min="3587" max="3587" width="2.7109375" style="8" customWidth="1"/>
    <col min="3588" max="3588" width="14.28515625" style="8" customWidth="1"/>
    <col min="3589" max="3589" width="2.7109375" style="8" customWidth="1"/>
    <col min="3590" max="3590" width="13.140625" style="8" customWidth="1"/>
    <col min="3591" max="3591" width="2.7109375" style="8" customWidth="1"/>
    <col min="3592" max="3592" width="14" style="8" customWidth="1"/>
    <col min="3593" max="3593" width="2.7109375" style="8" customWidth="1"/>
    <col min="3594" max="3594" width="13.28515625" style="8" customWidth="1"/>
    <col min="3595" max="3595" width="2.7109375" style="8" customWidth="1"/>
    <col min="3596" max="3598" width="13.28515625" style="8" customWidth="1"/>
    <col min="3599" max="3599" width="5.85546875" style="8" customWidth="1"/>
    <col min="3600" max="3602" width="13.28515625" style="8" customWidth="1"/>
    <col min="3603" max="3603" width="4.140625" style="8" customWidth="1"/>
    <col min="3604" max="3604" width="13.28515625" style="8" customWidth="1"/>
    <col min="3605" max="3605" width="7.28515625" style="8" customWidth="1"/>
    <col min="3606" max="3606" width="15" style="8" customWidth="1"/>
    <col min="3607" max="3607" width="2.7109375" style="8" customWidth="1"/>
    <col min="3608" max="3608" width="13.7109375" style="8" customWidth="1"/>
    <col min="3609" max="3609" width="13.140625" style="8" customWidth="1"/>
    <col min="3610" max="3610" width="15.7109375" style="8" customWidth="1"/>
    <col min="3611" max="3611" width="11.42578125" style="8" customWidth="1"/>
    <col min="3612" max="3612" width="10.5703125" style="8" customWidth="1"/>
    <col min="3613" max="3613" width="11.7109375" style="8" customWidth="1"/>
    <col min="3614" max="3786" width="9.140625" style="8"/>
    <col min="3787" max="3787" width="32.5703125" style="8" customWidth="1"/>
    <col min="3788" max="3788" width="2.7109375" style="8" customWidth="1"/>
    <col min="3789" max="3789" width="13.85546875" style="8" customWidth="1"/>
    <col min="3790" max="3790" width="15.140625" style="8" customWidth="1"/>
    <col min="3791" max="3791" width="15.42578125" style="8" customWidth="1"/>
    <col min="3792" max="3792" width="2.7109375" style="8" customWidth="1"/>
    <col min="3793" max="3793" width="15.85546875" style="8" customWidth="1"/>
    <col min="3794" max="3794" width="15" style="8" customWidth="1"/>
    <col min="3795" max="3795" width="15.7109375" style="8" customWidth="1"/>
    <col min="3796" max="3796" width="2.7109375" style="8" customWidth="1"/>
    <col min="3797" max="3797" width="16.42578125" style="8" customWidth="1"/>
    <col min="3798" max="3798" width="15.7109375" style="8" customWidth="1"/>
    <col min="3799" max="3799" width="17.28515625" style="8" customWidth="1"/>
    <col min="3800" max="3800" width="2.7109375" style="8" customWidth="1"/>
    <col min="3801" max="3801" width="14" style="8" customWidth="1"/>
    <col min="3802" max="3802" width="15.5703125" style="8" customWidth="1"/>
    <col min="3803" max="3803" width="16.42578125" style="8" customWidth="1"/>
    <col min="3804" max="3804" width="14" style="8" customWidth="1"/>
    <col min="3805" max="3807" width="15" style="8" customWidth="1"/>
    <col min="3808" max="3808" width="4.7109375" style="8" customWidth="1"/>
    <col min="3809" max="3809" width="14.7109375" style="8" customWidth="1"/>
    <col min="3810" max="3810" width="4.7109375" style="8" customWidth="1"/>
    <col min="3811" max="3811" width="16.7109375" style="8" customWidth="1"/>
    <col min="3812" max="3812" width="4.7109375" style="8" customWidth="1"/>
    <col min="3813" max="3813" width="15.28515625" style="8" customWidth="1"/>
    <col min="3814" max="3814" width="4.7109375" style="8" customWidth="1"/>
    <col min="3815" max="3815" width="12.7109375" style="8" customWidth="1"/>
    <col min="3816" max="3816" width="4.7109375" style="8" customWidth="1"/>
    <col min="3817" max="3817" width="13.5703125" style="8" customWidth="1"/>
    <col min="3818" max="3818" width="4.7109375" style="8" customWidth="1"/>
    <col min="3819" max="3819" width="13.85546875" style="8" customWidth="1"/>
    <col min="3820" max="3820" width="4.7109375" style="8" customWidth="1"/>
    <col min="3821" max="3821" width="15.7109375" style="8" customWidth="1"/>
    <col min="3822" max="3822" width="4.7109375" style="8" customWidth="1"/>
    <col min="3823" max="3823" width="14.7109375" style="8" customWidth="1"/>
    <col min="3824" max="3824" width="4.7109375" style="8" customWidth="1"/>
    <col min="3825" max="3825" width="15.28515625" style="8" customWidth="1"/>
    <col min="3826" max="3826" width="4.140625" style="8" customWidth="1"/>
    <col min="3827" max="3827" width="24.5703125" style="8" customWidth="1"/>
    <col min="3828" max="3828" width="2.7109375" style="8" customWidth="1"/>
    <col min="3829" max="3829" width="13.85546875" style="8" customWidth="1"/>
    <col min="3830" max="3830" width="12.7109375" style="8" customWidth="1"/>
    <col min="3831" max="3831" width="15.140625" style="8" customWidth="1"/>
    <col min="3832" max="3833" width="14.28515625" style="8" customWidth="1"/>
    <col min="3834" max="3834" width="2.7109375" style="8" customWidth="1"/>
    <col min="3835" max="3836" width="14.28515625" style="8" customWidth="1"/>
    <col min="3837" max="3837" width="15.42578125" style="8" customWidth="1"/>
    <col min="3838" max="3838" width="15" style="8" customWidth="1"/>
    <col min="3839" max="3839" width="2.7109375" style="8" customWidth="1"/>
    <col min="3840" max="3840" width="15.140625" style="8" customWidth="1"/>
    <col min="3841" max="3841" width="16.5703125" style="8" customWidth="1"/>
    <col min="3842" max="3842" width="16" style="8" customWidth="1"/>
    <col min="3843" max="3843" width="2.7109375" style="8" customWidth="1"/>
    <col min="3844" max="3844" width="14.28515625" style="8" customWidth="1"/>
    <col min="3845" max="3845" width="2.7109375" style="8" customWidth="1"/>
    <col min="3846" max="3846" width="13.140625" style="8" customWidth="1"/>
    <col min="3847" max="3847" width="2.7109375" style="8" customWidth="1"/>
    <col min="3848" max="3848" width="14" style="8" customWidth="1"/>
    <col min="3849" max="3849" width="2.7109375" style="8" customWidth="1"/>
    <col min="3850" max="3850" width="13.28515625" style="8" customWidth="1"/>
    <col min="3851" max="3851" width="2.7109375" style="8" customWidth="1"/>
    <col min="3852" max="3854" width="13.28515625" style="8" customWidth="1"/>
    <col min="3855" max="3855" width="5.85546875" style="8" customWidth="1"/>
    <col min="3856" max="3858" width="13.28515625" style="8" customWidth="1"/>
    <col min="3859" max="3859" width="4.140625" style="8" customWidth="1"/>
    <col min="3860" max="3860" width="13.28515625" style="8" customWidth="1"/>
    <col min="3861" max="3861" width="7.28515625" style="8" customWidth="1"/>
    <col min="3862" max="3862" width="15" style="8" customWidth="1"/>
    <col min="3863" max="3863" width="2.7109375" style="8" customWidth="1"/>
    <col min="3864" max="3864" width="13.7109375" style="8" customWidth="1"/>
    <col min="3865" max="3865" width="13.140625" style="8" customWidth="1"/>
    <col min="3866" max="3866" width="15.7109375" style="8" customWidth="1"/>
    <col min="3867" max="3867" width="11.42578125" style="8" customWidth="1"/>
    <col min="3868" max="3868" width="10.5703125" style="8" customWidth="1"/>
    <col min="3869" max="3869" width="11.7109375" style="8" customWidth="1"/>
    <col min="3870" max="4042" width="9.140625" style="8"/>
    <col min="4043" max="4043" width="32.5703125" style="8" customWidth="1"/>
    <col min="4044" max="4044" width="2.7109375" style="8" customWidth="1"/>
    <col min="4045" max="4045" width="13.85546875" style="8" customWidth="1"/>
    <col min="4046" max="4046" width="15.140625" style="8" customWidth="1"/>
    <col min="4047" max="4047" width="15.42578125" style="8" customWidth="1"/>
    <col min="4048" max="4048" width="2.7109375" style="8" customWidth="1"/>
    <col min="4049" max="4049" width="15.85546875" style="8" customWidth="1"/>
    <col min="4050" max="4050" width="15" style="8" customWidth="1"/>
    <col min="4051" max="4051" width="15.7109375" style="8" customWidth="1"/>
    <col min="4052" max="4052" width="2.7109375" style="8" customWidth="1"/>
    <col min="4053" max="4053" width="16.42578125" style="8" customWidth="1"/>
    <col min="4054" max="4054" width="15.7109375" style="8" customWidth="1"/>
    <col min="4055" max="4055" width="17.28515625" style="8" customWidth="1"/>
    <col min="4056" max="4056" width="2.7109375" style="8" customWidth="1"/>
    <col min="4057" max="4057" width="14" style="8" customWidth="1"/>
    <col min="4058" max="4058" width="15.5703125" style="8" customWidth="1"/>
    <col min="4059" max="4059" width="16.42578125" style="8" customWidth="1"/>
    <col min="4060" max="4060" width="14" style="8" customWidth="1"/>
    <col min="4061" max="4063" width="15" style="8" customWidth="1"/>
    <col min="4064" max="4064" width="4.7109375" style="8" customWidth="1"/>
    <col min="4065" max="4065" width="14.7109375" style="8" customWidth="1"/>
    <col min="4066" max="4066" width="4.7109375" style="8" customWidth="1"/>
    <col min="4067" max="4067" width="16.7109375" style="8" customWidth="1"/>
    <col min="4068" max="4068" width="4.7109375" style="8" customWidth="1"/>
    <col min="4069" max="4069" width="15.28515625" style="8" customWidth="1"/>
    <col min="4070" max="4070" width="4.7109375" style="8" customWidth="1"/>
    <col min="4071" max="4071" width="12.7109375" style="8" customWidth="1"/>
    <col min="4072" max="4072" width="4.7109375" style="8" customWidth="1"/>
    <col min="4073" max="4073" width="13.5703125" style="8" customWidth="1"/>
    <col min="4074" max="4074" width="4.7109375" style="8" customWidth="1"/>
    <col min="4075" max="4075" width="13.85546875" style="8" customWidth="1"/>
    <col min="4076" max="4076" width="4.7109375" style="8" customWidth="1"/>
    <col min="4077" max="4077" width="15.7109375" style="8" customWidth="1"/>
    <col min="4078" max="4078" width="4.7109375" style="8" customWidth="1"/>
    <col min="4079" max="4079" width="14.7109375" style="8" customWidth="1"/>
    <col min="4080" max="4080" width="4.7109375" style="8" customWidth="1"/>
    <col min="4081" max="4081" width="15.28515625" style="8" customWidth="1"/>
    <col min="4082" max="4082" width="4.140625" style="8" customWidth="1"/>
    <col min="4083" max="4083" width="24.5703125" style="8" customWidth="1"/>
    <col min="4084" max="4084" width="2.7109375" style="8" customWidth="1"/>
    <col min="4085" max="4085" width="13.85546875" style="8" customWidth="1"/>
    <col min="4086" max="4086" width="12.7109375" style="8" customWidth="1"/>
    <col min="4087" max="4087" width="15.140625" style="8" customWidth="1"/>
    <col min="4088" max="4089" width="14.28515625" style="8" customWidth="1"/>
    <col min="4090" max="4090" width="2.7109375" style="8" customWidth="1"/>
    <col min="4091" max="4092" width="14.28515625" style="8" customWidth="1"/>
    <col min="4093" max="4093" width="15.42578125" style="8" customWidth="1"/>
    <col min="4094" max="4094" width="15" style="8" customWidth="1"/>
    <col min="4095" max="4095" width="2.7109375" style="8" customWidth="1"/>
    <col min="4096" max="4096" width="15.140625" style="8" customWidth="1"/>
    <col min="4097" max="4097" width="16.5703125" style="8" customWidth="1"/>
    <col min="4098" max="4098" width="16" style="8" customWidth="1"/>
    <col min="4099" max="4099" width="2.7109375" style="8" customWidth="1"/>
    <col min="4100" max="4100" width="14.28515625" style="8" customWidth="1"/>
    <col min="4101" max="4101" width="2.7109375" style="8" customWidth="1"/>
    <col min="4102" max="4102" width="13.140625" style="8" customWidth="1"/>
    <col min="4103" max="4103" width="2.7109375" style="8" customWidth="1"/>
    <col min="4104" max="4104" width="14" style="8" customWidth="1"/>
    <col min="4105" max="4105" width="2.7109375" style="8" customWidth="1"/>
    <col min="4106" max="4106" width="13.28515625" style="8" customWidth="1"/>
    <col min="4107" max="4107" width="2.7109375" style="8" customWidth="1"/>
    <col min="4108" max="4110" width="13.28515625" style="8" customWidth="1"/>
    <col min="4111" max="4111" width="5.85546875" style="8" customWidth="1"/>
    <col min="4112" max="4114" width="13.28515625" style="8" customWidth="1"/>
    <col min="4115" max="4115" width="4.140625" style="8" customWidth="1"/>
    <col min="4116" max="4116" width="13.28515625" style="8" customWidth="1"/>
    <col min="4117" max="4117" width="7.28515625" style="8" customWidth="1"/>
    <col min="4118" max="4118" width="15" style="8" customWidth="1"/>
    <col min="4119" max="4119" width="2.7109375" style="8" customWidth="1"/>
    <col min="4120" max="4120" width="13.7109375" style="8" customWidth="1"/>
    <col min="4121" max="4121" width="13.140625" style="8" customWidth="1"/>
    <col min="4122" max="4122" width="15.7109375" style="8" customWidth="1"/>
    <col min="4123" max="4123" width="11.42578125" style="8" customWidth="1"/>
    <col min="4124" max="4124" width="10.5703125" style="8" customWidth="1"/>
    <col min="4125" max="4125" width="11.7109375" style="8" customWidth="1"/>
    <col min="4126" max="4298" width="9.140625" style="8"/>
    <col min="4299" max="4299" width="32.5703125" style="8" customWidth="1"/>
    <col min="4300" max="4300" width="2.7109375" style="8" customWidth="1"/>
    <col min="4301" max="4301" width="13.85546875" style="8" customWidth="1"/>
    <col min="4302" max="4302" width="15.140625" style="8" customWidth="1"/>
    <col min="4303" max="4303" width="15.42578125" style="8" customWidth="1"/>
    <col min="4304" max="4304" width="2.7109375" style="8" customWidth="1"/>
    <col min="4305" max="4305" width="15.85546875" style="8" customWidth="1"/>
    <col min="4306" max="4306" width="15" style="8" customWidth="1"/>
    <col min="4307" max="4307" width="15.7109375" style="8" customWidth="1"/>
    <col min="4308" max="4308" width="2.7109375" style="8" customWidth="1"/>
    <col min="4309" max="4309" width="16.42578125" style="8" customWidth="1"/>
    <col min="4310" max="4310" width="15.7109375" style="8" customWidth="1"/>
    <col min="4311" max="4311" width="17.28515625" style="8" customWidth="1"/>
    <col min="4312" max="4312" width="2.7109375" style="8" customWidth="1"/>
    <col min="4313" max="4313" width="14" style="8" customWidth="1"/>
    <col min="4314" max="4314" width="15.5703125" style="8" customWidth="1"/>
    <col min="4315" max="4315" width="16.42578125" style="8" customWidth="1"/>
    <col min="4316" max="4316" width="14" style="8" customWidth="1"/>
    <col min="4317" max="4319" width="15" style="8" customWidth="1"/>
    <col min="4320" max="4320" width="4.7109375" style="8" customWidth="1"/>
    <col min="4321" max="4321" width="14.7109375" style="8" customWidth="1"/>
    <col min="4322" max="4322" width="4.7109375" style="8" customWidth="1"/>
    <col min="4323" max="4323" width="16.7109375" style="8" customWidth="1"/>
    <col min="4324" max="4324" width="4.7109375" style="8" customWidth="1"/>
    <col min="4325" max="4325" width="15.28515625" style="8" customWidth="1"/>
    <col min="4326" max="4326" width="4.7109375" style="8" customWidth="1"/>
    <col min="4327" max="4327" width="12.7109375" style="8" customWidth="1"/>
    <col min="4328" max="4328" width="4.7109375" style="8" customWidth="1"/>
    <col min="4329" max="4329" width="13.5703125" style="8" customWidth="1"/>
    <col min="4330" max="4330" width="4.7109375" style="8" customWidth="1"/>
    <col min="4331" max="4331" width="13.85546875" style="8" customWidth="1"/>
    <col min="4332" max="4332" width="4.7109375" style="8" customWidth="1"/>
    <col min="4333" max="4333" width="15.7109375" style="8" customWidth="1"/>
    <col min="4334" max="4334" width="4.7109375" style="8" customWidth="1"/>
    <col min="4335" max="4335" width="14.7109375" style="8" customWidth="1"/>
    <col min="4336" max="4336" width="4.7109375" style="8" customWidth="1"/>
    <col min="4337" max="4337" width="15.28515625" style="8" customWidth="1"/>
    <col min="4338" max="4338" width="4.140625" style="8" customWidth="1"/>
    <col min="4339" max="4339" width="24.5703125" style="8" customWidth="1"/>
    <col min="4340" max="4340" width="2.7109375" style="8" customWidth="1"/>
    <col min="4341" max="4341" width="13.85546875" style="8" customWidth="1"/>
    <col min="4342" max="4342" width="12.7109375" style="8" customWidth="1"/>
    <col min="4343" max="4343" width="15.140625" style="8" customWidth="1"/>
    <col min="4344" max="4345" width="14.28515625" style="8" customWidth="1"/>
    <col min="4346" max="4346" width="2.7109375" style="8" customWidth="1"/>
    <col min="4347" max="4348" width="14.28515625" style="8" customWidth="1"/>
    <col min="4349" max="4349" width="15.42578125" style="8" customWidth="1"/>
    <col min="4350" max="4350" width="15" style="8" customWidth="1"/>
    <col min="4351" max="4351" width="2.7109375" style="8" customWidth="1"/>
    <col min="4352" max="4352" width="15.140625" style="8" customWidth="1"/>
    <col min="4353" max="4353" width="16.5703125" style="8" customWidth="1"/>
    <col min="4354" max="4354" width="16" style="8" customWidth="1"/>
    <col min="4355" max="4355" width="2.7109375" style="8" customWidth="1"/>
    <col min="4356" max="4356" width="14.28515625" style="8" customWidth="1"/>
    <col min="4357" max="4357" width="2.7109375" style="8" customWidth="1"/>
    <col min="4358" max="4358" width="13.140625" style="8" customWidth="1"/>
    <col min="4359" max="4359" width="2.7109375" style="8" customWidth="1"/>
    <col min="4360" max="4360" width="14" style="8" customWidth="1"/>
    <col min="4361" max="4361" width="2.7109375" style="8" customWidth="1"/>
    <col min="4362" max="4362" width="13.28515625" style="8" customWidth="1"/>
    <col min="4363" max="4363" width="2.7109375" style="8" customWidth="1"/>
    <col min="4364" max="4366" width="13.28515625" style="8" customWidth="1"/>
    <col min="4367" max="4367" width="5.85546875" style="8" customWidth="1"/>
    <col min="4368" max="4370" width="13.28515625" style="8" customWidth="1"/>
    <col min="4371" max="4371" width="4.140625" style="8" customWidth="1"/>
    <col min="4372" max="4372" width="13.28515625" style="8" customWidth="1"/>
    <col min="4373" max="4373" width="7.28515625" style="8" customWidth="1"/>
    <col min="4374" max="4374" width="15" style="8" customWidth="1"/>
    <col min="4375" max="4375" width="2.7109375" style="8" customWidth="1"/>
    <col min="4376" max="4376" width="13.7109375" style="8" customWidth="1"/>
    <col min="4377" max="4377" width="13.140625" style="8" customWidth="1"/>
    <col min="4378" max="4378" width="15.7109375" style="8" customWidth="1"/>
    <col min="4379" max="4379" width="11.42578125" style="8" customWidth="1"/>
    <col min="4380" max="4380" width="10.5703125" style="8" customWidth="1"/>
    <col min="4381" max="4381" width="11.7109375" style="8" customWidth="1"/>
    <col min="4382" max="4554" width="9.140625" style="8"/>
    <col min="4555" max="4555" width="32.5703125" style="8" customWidth="1"/>
    <col min="4556" max="4556" width="2.7109375" style="8" customWidth="1"/>
    <col min="4557" max="4557" width="13.85546875" style="8" customWidth="1"/>
    <col min="4558" max="4558" width="15.140625" style="8" customWidth="1"/>
    <col min="4559" max="4559" width="15.42578125" style="8" customWidth="1"/>
    <col min="4560" max="4560" width="2.7109375" style="8" customWidth="1"/>
    <col min="4561" max="4561" width="15.85546875" style="8" customWidth="1"/>
    <col min="4562" max="4562" width="15" style="8" customWidth="1"/>
    <col min="4563" max="4563" width="15.7109375" style="8" customWidth="1"/>
    <col min="4564" max="4564" width="2.7109375" style="8" customWidth="1"/>
    <col min="4565" max="4565" width="16.42578125" style="8" customWidth="1"/>
    <col min="4566" max="4566" width="15.7109375" style="8" customWidth="1"/>
    <col min="4567" max="4567" width="17.28515625" style="8" customWidth="1"/>
    <col min="4568" max="4568" width="2.7109375" style="8" customWidth="1"/>
    <col min="4569" max="4569" width="14" style="8" customWidth="1"/>
    <col min="4570" max="4570" width="15.5703125" style="8" customWidth="1"/>
    <col min="4571" max="4571" width="16.42578125" style="8" customWidth="1"/>
    <col min="4572" max="4572" width="14" style="8" customWidth="1"/>
    <col min="4573" max="4575" width="15" style="8" customWidth="1"/>
    <col min="4576" max="4576" width="4.7109375" style="8" customWidth="1"/>
    <col min="4577" max="4577" width="14.7109375" style="8" customWidth="1"/>
    <col min="4578" max="4578" width="4.7109375" style="8" customWidth="1"/>
    <col min="4579" max="4579" width="16.7109375" style="8" customWidth="1"/>
    <col min="4580" max="4580" width="4.7109375" style="8" customWidth="1"/>
    <col min="4581" max="4581" width="15.28515625" style="8" customWidth="1"/>
    <col min="4582" max="4582" width="4.7109375" style="8" customWidth="1"/>
    <col min="4583" max="4583" width="12.7109375" style="8" customWidth="1"/>
    <col min="4584" max="4584" width="4.7109375" style="8" customWidth="1"/>
    <col min="4585" max="4585" width="13.5703125" style="8" customWidth="1"/>
    <col min="4586" max="4586" width="4.7109375" style="8" customWidth="1"/>
    <col min="4587" max="4587" width="13.85546875" style="8" customWidth="1"/>
    <col min="4588" max="4588" width="4.7109375" style="8" customWidth="1"/>
    <col min="4589" max="4589" width="15.7109375" style="8" customWidth="1"/>
    <col min="4590" max="4590" width="4.7109375" style="8" customWidth="1"/>
    <col min="4591" max="4591" width="14.7109375" style="8" customWidth="1"/>
    <col min="4592" max="4592" width="4.7109375" style="8" customWidth="1"/>
    <col min="4593" max="4593" width="15.28515625" style="8" customWidth="1"/>
    <col min="4594" max="4594" width="4.140625" style="8" customWidth="1"/>
    <col min="4595" max="4595" width="24.5703125" style="8" customWidth="1"/>
    <col min="4596" max="4596" width="2.7109375" style="8" customWidth="1"/>
    <col min="4597" max="4597" width="13.85546875" style="8" customWidth="1"/>
    <col min="4598" max="4598" width="12.7109375" style="8" customWidth="1"/>
    <col min="4599" max="4599" width="15.140625" style="8" customWidth="1"/>
    <col min="4600" max="4601" width="14.28515625" style="8" customWidth="1"/>
    <col min="4602" max="4602" width="2.7109375" style="8" customWidth="1"/>
    <col min="4603" max="4604" width="14.28515625" style="8" customWidth="1"/>
    <col min="4605" max="4605" width="15.42578125" style="8" customWidth="1"/>
    <col min="4606" max="4606" width="15" style="8" customWidth="1"/>
    <col min="4607" max="4607" width="2.7109375" style="8" customWidth="1"/>
    <col min="4608" max="4608" width="15.140625" style="8" customWidth="1"/>
    <col min="4609" max="4609" width="16.5703125" style="8" customWidth="1"/>
    <col min="4610" max="4610" width="16" style="8" customWidth="1"/>
    <col min="4611" max="4611" width="2.7109375" style="8" customWidth="1"/>
    <col min="4612" max="4612" width="14.28515625" style="8" customWidth="1"/>
    <col min="4613" max="4613" width="2.7109375" style="8" customWidth="1"/>
    <col min="4614" max="4614" width="13.140625" style="8" customWidth="1"/>
    <col min="4615" max="4615" width="2.7109375" style="8" customWidth="1"/>
    <col min="4616" max="4616" width="14" style="8" customWidth="1"/>
    <col min="4617" max="4617" width="2.7109375" style="8" customWidth="1"/>
    <col min="4618" max="4618" width="13.28515625" style="8" customWidth="1"/>
    <col min="4619" max="4619" width="2.7109375" style="8" customWidth="1"/>
    <col min="4620" max="4622" width="13.28515625" style="8" customWidth="1"/>
    <col min="4623" max="4623" width="5.85546875" style="8" customWidth="1"/>
    <col min="4624" max="4626" width="13.28515625" style="8" customWidth="1"/>
    <col min="4627" max="4627" width="4.140625" style="8" customWidth="1"/>
    <col min="4628" max="4628" width="13.28515625" style="8" customWidth="1"/>
    <col min="4629" max="4629" width="7.28515625" style="8" customWidth="1"/>
    <col min="4630" max="4630" width="15" style="8" customWidth="1"/>
    <col min="4631" max="4631" width="2.7109375" style="8" customWidth="1"/>
    <col min="4632" max="4632" width="13.7109375" style="8" customWidth="1"/>
    <col min="4633" max="4633" width="13.140625" style="8" customWidth="1"/>
    <col min="4634" max="4634" width="15.7109375" style="8" customWidth="1"/>
    <col min="4635" max="4635" width="11.42578125" style="8" customWidth="1"/>
    <col min="4636" max="4636" width="10.5703125" style="8" customWidth="1"/>
    <col min="4637" max="4637" width="11.7109375" style="8" customWidth="1"/>
    <col min="4638" max="4810" width="9.140625" style="8"/>
    <col min="4811" max="4811" width="32.5703125" style="8" customWidth="1"/>
    <col min="4812" max="4812" width="2.7109375" style="8" customWidth="1"/>
    <col min="4813" max="4813" width="13.85546875" style="8" customWidth="1"/>
    <col min="4814" max="4814" width="15.140625" style="8" customWidth="1"/>
    <col min="4815" max="4815" width="15.42578125" style="8" customWidth="1"/>
    <col min="4816" max="4816" width="2.7109375" style="8" customWidth="1"/>
    <col min="4817" max="4817" width="15.85546875" style="8" customWidth="1"/>
    <col min="4818" max="4818" width="15" style="8" customWidth="1"/>
    <col min="4819" max="4819" width="15.7109375" style="8" customWidth="1"/>
    <col min="4820" max="4820" width="2.7109375" style="8" customWidth="1"/>
    <col min="4821" max="4821" width="16.42578125" style="8" customWidth="1"/>
    <col min="4822" max="4822" width="15.7109375" style="8" customWidth="1"/>
    <col min="4823" max="4823" width="17.28515625" style="8" customWidth="1"/>
    <col min="4824" max="4824" width="2.7109375" style="8" customWidth="1"/>
    <col min="4825" max="4825" width="14" style="8" customWidth="1"/>
    <col min="4826" max="4826" width="15.5703125" style="8" customWidth="1"/>
    <col min="4827" max="4827" width="16.42578125" style="8" customWidth="1"/>
    <col min="4828" max="4828" width="14" style="8" customWidth="1"/>
    <col min="4829" max="4831" width="15" style="8" customWidth="1"/>
    <col min="4832" max="4832" width="4.7109375" style="8" customWidth="1"/>
    <col min="4833" max="4833" width="14.7109375" style="8" customWidth="1"/>
    <col min="4834" max="4834" width="4.7109375" style="8" customWidth="1"/>
    <col min="4835" max="4835" width="16.7109375" style="8" customWidth="1"/>
    <col min="4836" max="4836" width="4.7109375" style="8" customWidth="1"/>
    <col min="4837" max="4837" width="15.28515625" style="8" customWidth="1"/>
    <col min="4838" max="4838" width="4.7109375" style="8" customWidth="1"/>
    <col min="4839" max="4839" width="12.7109375" style="8" customWidth="1"/>
    <col min="4840" max="4840" width="4.7109375" style="8" customWidth="1"/>
    <col min="4841" max="4841" width="13.5703125" style="8" customWidth="1"/>
    <col min="4842" max="4842" width="4.7109375" style="8" customWidth="1"/>
    <col min="4843" max="4843" width="13.85546875" style="8" customWidth="1"/>
    <col min="4844" max="4844" width="4.7109375" style="8" customWidth="1"/>
    <col min="4845" max="4845" width="15.7109375" style="8" customWidth="1"/>
    <col min="4846" max="4846" width="4.7109375" style="8" customWidth="1"/>
    <col min="4847" max="4847" width="14.7109375" style="8" customWidth="1"/>
    <col min="4848" max="4848" width="4.7109375" style="8" customWidth="1"/>
    <col min="4849" max="4849" width="15.28515625" style="8" customWidth="1"/>
    <col min="4850" max="4850" width="4.140625" style="8" customWidth="1"/>
    <col min="4851" max="4851" width="24.5703125" style="8" customWidth="1"/>
    <col min="4852" max="4852" width="2.7109375" style="8" customWidth="1"/>
    <col min="4853" max="4853" width="13.85546875" style="8" customWidth="1"/>
    <col min="4854" max="4854" width="12.7109375" style="8" customWidth="1"/>
    <col min="4855" max="4855" width="15.140625" style="8" customWidth="1"/>
    <col min="4856" max="4857" width="14.28515625" style="8" customWidth="1"/>
    <col min="4858" max="4858" width="2.7109375" style="8" customWidth="1"/>
    <col min="4859" max="4860" width="14.28515625" style="8" customWidth="1"/>
    <col min="4861" max="4861" width="15.42578125" style="8" customWidth="1"/>
    <col min="4862" max="4862" width="15" style="8" customWidth="1"/>
    <col min="4863" max="4863" width="2.7109375" style="8" customWidth="1"/>
    <col min="4864" max="4864" width="15.140625" style="8" customWidth="1"/>
    <col min="4865" max="4865" width="16.5703125" style="8" customWidth="1"/>
    <col min="4866" max="4866" width="16" style="8" customWidth="1"/>
    <col min="4867" max="4867" width="2.7109375" style="8" customWidth="1"/>
    <col min="4868" max="4868" width="14.28515625" style="8" customWidth="1"/>
    <col min="4869" max="4869" width="2.7109375" style="8" customWidth="1"/>
    <col min="4870" max="4870" width="13.140625" style="8" customWidth="1"/>
    <col min="4871" max="4871" width="2.7109375" style="8" customWidth="1"/>
    <col min="4872" max="4872" width="14" style="8" customWidth="1"/>
    <col min="4873" max="4873" width="2.7109375" style="8" customWidth="1"/>
    <col min="4874" max="4874" width="13.28515625" style="8" customWidth="1"/>
    <col min="4875" max="4875" width="2.7109375" style="8" customWidth="1"/>
    <col min="4876" max="4878" width="13.28515625" style="8" customWidth="1"/>
    <col min="4879" max="4879" width="5.85546875" style="8" customWidth="1"/>
    <col min="4880" max="4882" width="13.28515625" style="8" customWidth="1"/>
    <col min="4883" max="4883" width="4.140625" style="8" customWidth="1"/>
    <col min="4884" max="4884" width="13.28515625" style="8" customWidth="1"/>
    <col min="4885" max="4885" width="7.28515625" style="8" customWidth="1"/>
    <col min="4886" max="4886" width="15" style="8" customWidth="1"/>
    <col min="4887" max="4887" width="2.7109375" style="8" customWidth="1"/>
    <col min="4888" max="4888" width="13.7109375" style="8" customWidth="1"/>
    <col min="4889" max="4889" width="13.140625" style="8" customWidth="1"/>
    <col min="4890" max="4890" width="15.7109375" style="8" customWidth="1"/>
    <col min="4891" max="4891" width="11.42578125" style="8" customWidth="1"/>
    <col min="4892" max="4892" width="10.5703125" style="8" customWidth="1"/>
    <col min="4893" max="4893" width="11.7109375" style="8" customWidth="1"/>
    <col min="4894" max="5066" width="9.140625" style="8"/>
    <col min="5067" max="5067" width="32.5703125" style="8" customWidth="1"/>
    <col min="5068" max="5068" width="2.7109375" style="8" customWidth="1"/>
    <col min="5069" max="5069" width="13.85546875" style="8" customWidth="1"/>
    <col min="5070" max="5070" width="15.140625" style="8" customWidth="1"/>
    <col min="5071" max="5071" width="15.42578125" style="8" customWidth="1"/>
    <col min="5072" max="5072" width="2.7109375" style="8" customWidth="1"/>
    <col min="5073" max="5073" width="15.85546875" style="8" customWidth="1"/>
    <col min="5074" max="5074" width="15" style="8" customWidth="1"/>
    <col min="5075" max="5075" width="15.7109375" style="8" customWidth="1"/>
    <col min="5076" max="5076" width="2.7109375" style="8" customWidth="1"/>
    <col min="5077" max="5077" width="16.42578125" style="8" customWidth="1"/>
    <col min="5078" max="5078" width="15.7109375" style="8" customWidth="1"/>
    <col min="5079" max="5079" width="17.28515625" style="8" customWidth="1"/>
    <col min="5080" max="5080" width="2.7109375" style="8" customWidth="1"/>
    <col min="5081" max="5081" width="14" style="8" customWidth="1"/>
    <col min="5082" max="5082" width="15.5703125" style="8" customWidth="1"/>
    <col min="5083" max="5083" width="16.42578125" style="8" customWidth="1"/>
    <col min="5084" max="5084" width="14" style="8" customWidth="1"/>
    <col min="5085" max="5087" width="15" style="8" customWidth="1"/>
    <col min="5088" max="5088" width="4.7109375" style="8" customWidth="1"/>
    <col min="5089" max="5089" width="14.7109375" style="8" customWidth="1"/>
    <col min="5090" max="5090" width="4.7109375" style="8" customWidth="1"/>
    <col min="5091" max="5091" width="16.7109375" style="8" customWidth="1"/>
    <col min="5092" max="5092" width="4.7109375" style="8" customWidth="1"/>
    <col min="5093" max="5093" width="15.28515625" style="8" customWidth="1"/>
    <col min="5094" max="5094" width="4.7109375" style="8" customWidth="1"/>
    <col min="5095" max="5095" width="12.7109375" style="8" customWidth="1"/>
    <col min="5096" max="5096" width="4.7109375" style="8" customWidth="1"/>
    <col min="5097" max="5097" width="13.5703125" style="8" customWidth="1"/>
    <col min="5098" max="5098" width="4.7109375" style="8" customWidth="1"/>
    <col min="5099" max="5099" width="13.85546875" style="8" customWidth="1"/>
    <col min="5100" max="5100" width="4.7109375" style="8" customWidth="1"/>
    <col min="5101" max="5101" width="15.7109375" style="8" customWidth="1"/>
    <col min="5102" max="5102" width="4.7109375" style="8" customWidth="1"/>
    <col min="5103" max="5103" width="14.7109375" style="8" customWidth="1"/>
    <col min="5104" max="5104" width="4.7109375" style="8" customWidth="1"/>
    <col min="5105" max="5105" width="15.28515625" style="8" customWidth="1"/>
    <col min="5106" max="5106" width="4.140625" style="8" customWidth="1"/>
    <col min="5107" max="5107" width="24.5703125" style="8" customWidth="1"/>
    <col min="5108" max="5108" width="2.7109375" style="8" customWidth="1"/>
    <col min="5109" max="5109" width="13.85546875" style="8" customWidth="1"/>
    <col min="5110" max="5110" width="12.7109375" style="8" customWidth="1"/>
    <col min="5111" max="5111" width="15.140625" style="8" customWidth="1"/>
    <col min="5112" max="5113" width="14.28515625" style="8" customWidth="1"/>
    <col min="5114" max="5114" width="2.7109375" style="8" customWidth="1"/>
    <col min="5115" max="5116" width="14.28515625" style="8" customWidth="1"/>
    <col min="5117" max="5117" width="15.42578125" style="8" customWidth="1"/>
    <col min="5118" max="5118" width="15" style="8" customWidth="1"/>
    <col min="5119" max="5119" width="2.7109375" style="8" customWidth="1"/>
    <col min="5120" max="5120" width="15.140625" style="8" customWidth="1"/>
    <col min="5121" max="5121" width="16.5703125" style="8" customWidth="1"/>
    <col min="5122" max="5122" width="16" style="8" customWidth="1"/>
    <col min="5123" max="5123" width="2.7109375" style="8" customWidth="1"/>
    <col min="5124" max="5124" width="14.28515625" style="8" customWidth="1"/>
    <col min="5125" max="5125" width="2.7109375" style="8" customWidth="1"/>
    <col min="5126" max="5126" width="13.140625" style="8" customWidth="1"/>
    <col min="5127" max="5127" width="2.7109375" style="8" customWidth="1"/>
    <col min="5128" max="5128" width="14" style="8" customWidth="1"/>
    <col min="5129" max="5129" width="2.7109375" style="8" customWidth="1"/>
    <col min="5130" max="5130" width="13.28515625" style="8" customWidth="1"/>
    <col min="5131" max="5131" width="2.7109375" style="8" customWidth="1"/>
    <col min="5132" max="5134" width="13.28515625" style="8" customWidth="1"/>
    <col min="5135" max="5135" width="5.85546875" style="8" customWidth="1"/>
    <col min="5136" max="5138" width="13.28515625" style="8" customWidth="1"/>
    <col min="5139" max="5139" width="4.140625" style="8" customWidth="1"/>
    <col min="5140" max="5140" width="13.28515625" style="8" customWidth="1"/>
    <col min="5141" max="5141" width="7.28515625" style="8" customWidth="1"/>
    <col min="5142" max="5142" width="15" style="8" customWidth="1"/>
    <col min="5143" max="5143" width="2.7109375" style="8" customWidth="1"/>
    <col min="5144" max="5144" width="13.7109375" style="8" customWidth="1"/>
    <col min="5145" max="5145" width="13.140625" style="8" customWidth="1"/>
    <col min="5146" max="5146" width="15.7109375" style="8" customWidth="1"/>
    <col min="5147" max="5147" width="11.42578125" style="8" customWidth="1"/>
    <col min="5148" max="5148" width="10.5703125" style="8" customWidth="1"/>
    <col min="5149" max="5149" width="11.7109375" style="8" customWidth="1"/>
    <col min="5150" max="5322" width="9.140625" style="8"/>
    <col min="5323" max="5323" width="32.5703125" style="8" customWidth="1"/>
    <col min="5324" max="5324" width="2.7109375" style="8" customWidth="1"/>
    <col min="5325" max="5325" width="13.85546875" style="8" customWidth="1"/>
    <col min="5326" max="5326" width="15.140625" style="8" customWidth="1"/>
    <col min="5327" max="5327" width="15.42578125" style="8" customWidth="1"/>
    <col min="5328" max="5328" width="2.7109375" style="8" customWidth="1"/>
    <col min="5329" max="5329" width="15.85546875" style="8" customWidth="1"/>
    <col min="5330" max="5330" width="15" style="8" customWidth="1"/>
    <col min="5331" max="5331" width="15.7109375" style="8" customWidth="1"/>
    <col min="5332" max="5332" width="2.7109375" style="8" customWidth="1"/>
    <col min="5333" max="5333" width="16.42578125" style="8" customWidth="1"/>
    <col min="5334" max="5334" width="15.7109375" style="8" customWidth="1"/>
    <col min="5335" max="5335" width="17.28515625" style="8" customWidth="1"/>
    <col min="5336" max="5336" width="2.7109375" style="8" customWidth="1"/>
    <col min="5337" max="5337" width="14" style="8" customWidth="1"/>
    <col min="5338" max="5338" width="15.5703125" style="8" customWidth="1"/>
    <col min="5339" max="5339" width="16.42578125" style="8" customWidth="1"/>
    <col min="5340" max="5340" width="14" style="8" customWidth="1"/>
    <col min="5341" max="5343" width="15" style="8" customWidth="1"/>
    <col min="5344" max="5344" width="4.7109375" style="8" customWidth="1"/>
    <col min="5345" max="5345" width="14.7109375" style="8" customWidth="1"/>
    <col min="5346" max="5346" width="4.7109375" style="8" customWidth="1"/>
    <col min="5347" max="5347" width="16.7109375" style="8" customWidth="1"/>
    <col min="5348" max="5348" width="4.7109375" style="8" customWidth="1"/>
    <col min="5349" max="5349" width="15.28515625" style="8" customWidth="1"/>
    <col min="5350" max="5350" width="4.7109375" style="8" customWidth="1"/>
    <col min="5351" max="5351" width="12.7109375" style="8" customWidth="1"/>
    <col min="5352" max="5352" width="4.7109375" style="8" customWidth="1"/>
    <col min="5353" max="5353" width="13.5703125" style="8" customWidth="1"/>
    <col min="5354" max="5354" width="4.7109375" style="8" customWidth="1"/>
    <col min="5355" max="5355" width="13.85546875" style="8" customWidth="1"/>
    <col min="5356" max="5356" width="4.7109375" style="8" customWidth="1"/>
    <col min="5357" max="5357" width="15.7109375" style="8" customWidth="1"/>
    <col min="5358" max="5358" width="4.7109375" style="8" customWidth="1"/>
    <col min="5359" max="5359" width="14.7109375" style="8" customWidth="1"/>
    <col min="5360" max="5360" width="4.7109375" style="8" customWidth="1"/>
    <col min="5361" max="5361" width="15.28515625" style="8" customWidth="1"/>
    <col min="5362" max="5362" width="4.140625" style="8" customWidth="1"/>
    <col min="5363" max="5363" width="24.5703125" style="8" customWidth="1"/>
    <col min="5364" max="5364" width="2.7109375" style="8" customWidth="1"/>
    <col min="5365" max="5365" width="13.85546875" style="8" customWidth="1"/>
    <col min="5366" max="5366" width="12.7109375" style="8" customWidth="1"/>
    <col min="5367" max="5367" width="15.140625" style="8" customWidth="1"/>
    <col min="5368" max="5369" width="14.28515625" style="8" customWidth="1"/>
    <col min="5370" max="5370" width="2.7109375" style="8" customWidth="1"/>
    <col min="5371" max="5372" width="14.28515625" style="8" customWidth="1"/>
    <col min="5373" max="5373" width="15.42578125" style="8" customWidth="1"/>
    <col min="5374" max="5374" width="15" style="8" customWidth="1"/>
    <col min="5375" max="5375" width="2.7109375" style="8" customWidth="1"/>
    <col min="5376" max="5376" width="15.140625" style="8" customWidth="1"/>
    <col min="5377" max="5377" width="16.5703125" style="8" customWidth="1"/>
    <col min="5378" max="5378" width="16" style="8" customWidth="1"/>
    <col min="5379" max="5379" width="2.7109375" style="8" customWidth="1"/>
    <col min="5380" max="5380" width="14.28515625" style="8" customWidth="1"/>
    <col min="5381" max="5381" width="2.7109375" style="8" customWidth="1"/>
    <col min="5382" max="5382" width="13.140625" style="8" customWidth="1"/>
    <col min="5383" max="5383" width="2.7109375" style="8" customWidth="1"/>
    <col min="5384" max="5384" width="14" style="8" customWidth="1"/>
    <col min="5385" max="5385" width="2.7109375" style="8" customWidth="1"/>
    <col min="5386" max="5386" width="13.28515625" style="8" customWidth="1"/>
    <col min="5387" max="5387" width="2.7109375" style="8" customWidth="1"/>
    <col min="5388" max="5390" width="13.28515625" style="8" customWidth="1"/>
    <col min="5391" max="5391" width="5.85546875" style="8" customWidth="1"/>
    <col min="5392" max="5394" width="13.28515625" style="8" customWidth="1"/>
    <col min="5395" max="5395" width="4.140625" style="8" customWidth="1"/>
    <col min="5396" max="5396" width="13.28515625" style="8" customWidth="1"/>
    <col min="5397" max="5397" width="7.28515625" style="8" customWidth="1"/>
    <col min="5398" max="5398" width="15" style="8" customWidth="1"/>
    <col min="5399" max="5399" width="2.7109375" style="8" customWidth="1"/>
    <col min="5400" max="5400" width="13.7109375" style="8" customWidth="1"/>
    <col min="5401" max="5401" width="13.140625" style="8" customWidth="1"/>
    <col min="5402" max="5402" width="15.7109375" style="8" customWidth="1"/>
    <col min="5403" max="5403" width="11.42578125" style="8" customWidth="1"/>
    <col min="5404" max="5404" width="10.5703125" style="8" customWidth="1"/>
    <col min="5405" max="5405" width="11.7109375" style="8" customWidth="1"/>
    <col min="5406" max="5578" width="9.140625" style="8"/>
    <col min="5579" max="5579" width="32.5703125" style="8" customWidth="1"/>
    <col min="5580" max="5580" width="2.7109375" style="8" customWidth="1"/>
    <col min="5581" max="5581" width="13.85546875" style="8" customWidth="1"/>
    <col min="5582" max="5582" width="15.140625" style="8" customWidth="1"/>
    <col min="5583" max="5583" width="15.42578125" style="8" customWidth="1"/>
    <col min="5584" max="5584" width="2.7109375" style="8" customWidth="1"/>
    <col min="5585" max="5585" width="15.85546875" style="8" customWidth="1"/>
    <col min="5586" max="5586" width="15" style="8" customWidth="1"/>
    <col min="5587" max="5587" width="15.7109375" style="8" customWidth="1"/>
    <col min="5588" max="5588" width="2.7109375" style="8" customWidth="1"/>
    <col min="5589" max="5589" width="16.42578125" style="8" customWidth="1"/>
    <col min="5590" max="5590" width="15.7109375" style="8" customWidth="1"/>
    <col min="5591" max="5591" width="17.28515625" style="8" customWidth="1"/>
    <col min="5592" max="5592" width="2.7109375" style="8" customWidth="1"/>
    <col min="5593" max="5593" width="14" style="8" customWidth="1"/>
    <col min="5594" max="5594" width="15.5703125" style="8" customWidth="1"/>
    <col min="5595" max="5595" width="16.42578125" style="8" customWidth="1"/>
    <col min="5596" max="5596" width="14" style="8" customWidth="1"/>
    <col min="5597" max="5599" width="15" style="8" customWidth="1"/>
    <col min="5600" max="5600" width="4.7109375" style="8" customWidth="1"/>
    <col min="5601" max="5601" width="14.7109375" style="8" customWidth="1"/>
    <col min="5602" max="5602" width="4.7109375" style="8" customWidth="1"/>
    <col min="5603" max="5603" width="16.7109375" style="8" customWidth="1"/>
    <col min="5604" max="5604" width="4.7109375" style="8" customWidth="1"/>
    <col min="5605" max="5605" width="15.28515625" style="8" customWidth="1"/>
    <col min="5606" max="5606" width="4.7109375" style="8" customWidth="1"/>
    <col min="5607" max="5607" width="12.7109375" style="8" customWidth="1"/>
    <col min="5608" max="5608" width="4.7109375" style="8" customWidth="1"/>
    <col min="5609" max="5609" width="13.5703125" style="8" customWidth="1"/>
    <col min="5610" max="5610" width="4.7109375" style="8" customWidth="1"/>
    <col min="5611" max="5611" width="13.85546875" style="8" customWidth="1"/>
    <col min="5612" max="5612" width="4.7109375" style="8" customWidth="1"/>
    <col min="5613" max="5613" width="15.7109375" style="8" customWidth="1"/>
    <col min="5614" max="5614" width="4.7109375" style="8" customWidth="1"/>
    <col min="5615" max="5615" width="14.7109375" style="8" customWidth="1"/>
    <col min="5616" max="5616" width="4.7109375" style="8" customWidth="1"/>
    <col min="5617" max="5617" width="15.28515625" style="8" customWidth="1"/>
    <col min="5618" max="5618" width="4.140625" style="8" customWidth="1"/>
    <col min="5619" max="5619" width="24.5703125" style="8" customWidth="1"/>
    <col min="5620" max="5620" width="2.7109375" style="8" customWidth="1"/>
    <col min="5621" max="5621" width="13.85546875" style="8" customWidth="1"/>
    <col min="5622" max="5622" width="12.7109375" style="8" customWidth="1"/>
    <col min="5623" max="5623" width="15.140625" style="8" customWidth="1"/>
    <col min="5624" max="5625" width="14.28515625" style="8" customWidth="1"/>
    <col min="5626" max="5626" width="2.7109375" style="8" customWidth="1"/>
    <col min="5627" max="5628" width="14.28515625" style="8" customWidth="1"/>
    <col min="5629" max="5629" width="15.42578125" style="8" customWidth="1"/>
    <col min="5630" max="5630" width="15" style="8" customWidth="1"/>
    <col min="5631" max="5631" width="2.7109375" style="8" customWidth="1"/>
    <col min="5632" max="5632" width="15.140625" style="8" customWidth="1"/>
    <col min="5633" max="5633" width="16.5703125" style="8" customWidth="1"/>
    <col min="5634" max="5634" width="16" style="8" customWidth="1"/>
    <col min="5635" max="5635" width="2.7109375" style="8" customWidth="1"/>
    <col min="5636" max="5636" width="14.28515625" style="8" customWidth="1"/>
    <col min="5637" max="5637" width="2.7109375" style="8" customWidth="1"/>
    <col min="5638" max="5638" width="13.140625" style="8" customWidth="1"/>
    <col min="5639" max="5639" width="2.7109375" style="8" customWidth="1"/>
    <col min="5640" max="5640" width="14" style="8" customWidth="1"/>
    <col min="5641" max="5641" width="2.7109375" style="8" customWidth="1"/>
    <col min="5642" max="5642" width="13.28515625" style="8" customWidth="1"/>
    <col min="5643" max="5643" width="2.7109375" style="8" customWidth="1"/>
    <col min="5644" max="5646" width="13.28515625" style="8" customWidth="1"/>
    <col min="5647" max="5647" width="5.85546875" style="8" customWidth="1"/>
    <col min="5648" max="5650" width="13.28515625" style="8" customWidth="1"/>
    <col min="5651" max="5651" width="4.140625" style="8" customWidth="1"/>
    <col min="5652" max="5652" width="13.28515625" style="8" customWidth="1"/>
    <col min="5653" max="5653" width="7.28515625" style="8" customWidth="1"/>
    <col min="5654" max="5654" width="15" style="8" customWidth="1"/>
    <col min="5655" max="5655" width="2.7109375" style="8" customWidth="1"/>
    <col min="5656" max="5656" width="13.7109375" style="8" customWidth="1"/>
    <col min="5657" max="5657" width="13.140625" style="8" customWidth="1"/>
    <col min="5658" max="5658" width="15.7109375" style="8" customWidth="1"/>
    <col min="5659" max="5659" width="11.42578125" style="8" customWidth="1"/>
    <col min="5660" max="5660" width="10.5703125" style="8" customWidth="1"/>
    <col min="5661" max="5661" width="11.7109375" style="8" customWidth="1"/>
    <col min="5662" max="5834" width="9.140625" style="8"/>
    <col min="5835" max="5835" width="32.5703125" style="8" customWidth="1"/>
    <col min="5836" max="5836" width="2.7109375" style="8" customWidth="1"/>
    <col min="5837" max="5837" width="13.85546875" style="8" customWidth="1"/>
    <col min="5838" max="5838" width="15.140625" style="8" customWidth="1"/>
    <col min="5839" max="5839" width="15.42578125" style="8" customWidth="1"/>
    <col min="5840" max="5840" width="2.7109375" style="8" customWidth="1"/>
    <col min="5841" max="5841" width="15.85546875" style="8" customWidth="1"/>
    <col min="5842" max="5842" width="15" style="8" customWidth="1"/>
    <col min="5843" max="5843" width="15.7109375" style="8" customWidth="1"/>
    <col min="5844" max="5844" width="2.7109375" style="8" customWidth="1"/>
    <col min="5845" max="5845" width="16.42578125" style="8" customWidth="1"/>
    <col min="5846" max="5846" width="15.7109375" style="8" customWidth="1"/>
    <col min="5847" max="5847" width="17.28515625" style="8" customWidth="1"/>
    <col min="5848" max="5848" width="2.7109375" style="8" customWidth="1"/>
    <col min="5849" max="5849" width="14" style="8" customWidth="1"/>
    <col min="5850" max="5850" width="15.5703125" style="8" customWidth="1"/>
    <col min="5851" max="5851" width="16.42578125" style="8" customWidth="1"/>
    <col min="5852" max="5852" width="14" style="8" customWidth="1"/>
    <col min="5853" max="5855" width="15" style="8" customWidth="1"/>
    <col min="5856" max="5856" width="4.7109375" style="8" customWidth="1"/>
    <col min="5857" max="5857" width="14.7109375" style="8" customWidth="1"/>
    <col min="5858" max="5858" width="4.7109375" style="8" customWidth="1"/>
    <col min="5859" max="5859" width="16.7109375" style="8" customWidth="1"/>
    <col min="5860" max="5860" width="4.7109375" style="8" customWidth="1"/>
    <col min="5861" max="5861" width="15.28515625" style="8" customWidth="1"/>
    <col min="5862" max="5862" width="4.7109375" style="8" customWidth="1"/>
    <col min="5863" max="5863" width="12.7109375" style="8" customWidth="1"/>
    <col min="5864" max="5864" width="4.7109375" style="8" customWidth="1"/>
    <col min="5865" max="5865" width="13.5703125" style="8" customWidth="1"/>
    <col min="5866" max="5866" width="4.7109375" style="8" customWidth="1"/>
    <col min="5867" max="5867" width="13.85546875" style="8" customWidth="1"/>
    <col min="5868" max="5868" width="4.7109375" style="8" customWidth="1"/>
    <col min="5869" max="5869" width="15.7109375" style="8" customWidth="1"/>
    <col min="5870" max="5870" width="4.7109375" style="8" customWidth="1"/>
    <col min="5871" max="5871" width="14.7109375" style="8" customWidth="1"/>
    <col min="5872" max="5872" width="4.7109375" style="8" customWidth="1"/>
    <col min="5873" max="5873" width="15.28515625" style="8" customWidth="1"/>
    <col min="5874" max="5874" width="4.140625" style="8" customWidth="1"/>
    <col min="5875" max="5875" width="24.5703125" style="8" customWidth="1"/>
    <col min="5876" max="5876" width="2.7109375" style="8" customWidth="1"/>
    <col min="5877" max="5877" width="13.85546875" style="8" customWidth="1"/>
    <col min="5878" max="5878" width="12.7109375" style="8" customWidth="1"/>
    <col min="5879" max="5879" width="15.140625" style="8" customWidth="1"/>
    <col min="5880" max="5881" width="14.28515625" style="8" customWidth="1"/>
    <col min="5882" max="5882" width="2.7109375" style="8" customWidth="1"/>
    <col min="5883" max="5884" width="14.28515625" style="8" customWidth="1"/>
    <col min="5885" max="5885" width="15.42578125" style="8" customWidth="1"/>
    <col min="5886" max="5886" width="15" style="8" customWidth="1"/>
    <col min="5887" max="5887" width="2.7109375" style="8" customWidth="1"/>
    <col min="5888" max="5888" width="15.140625" style="8" customWidth="1"/>
    <col min="5889" max="5889" width="16.5703125" style="8" customWidth="1"/>
    <col min="5890" max="5890" width="16" style="8" customWidth="1"/>
    <col min="5891" max="5891" width="2.7109375" style="8" customWidth="1"/>
    <col min="5892" max="5892" width="14.28515625" style="8" customWidth="1"/>
    <col min="5893" max="5893" width="2.7109375" style="8" customWidth="1"/>
    <col min="5894" max="5894" width="13.140625" style="8" customWidth="1"/>
    <col min="5895" max="5895" width="2.7109375" style="8" customWidth="1"/>
    <col min="5896" max="5896" width="14" style="8" customWidth="1"/>
    <col min="5897" max="5897" width="2.7109375" style="8" customWidth="1"/>
    <col min="5898" max="5898" width="13.28515625" style="8" customWidth="1"/>
    <col min="5899" max="5899" width="2.7109375" style="8" customWidth="1"/>
    <col min="5900" max="5902" width="13.28515625" style="8" customWidth="1"/>
    <col min="5903" max="5903" width="5.85546875" style="8" customWidth="1"/>
    <col min="5904" max="5906" width="13.28515625" style="8" customWidth="1"/>
    <col min="5907" max="5907" width="4.140625" style="8" customWidth="1"/>
    <col min="5908" max="5908" width="13.28515625" style="8" customWidth="1"/>
    <col min="5909" max="5909" width="7.28515625" style="8" customWidth="1"/>
    <col min="5910" max="5910" width="15" style="8" customWidth="1"/>
    <col min="5911" max="5911" width="2.7109375" style="8" customWidth="1"/>
    <col min="5912" max="5912" width="13.7109375" style="8" customWidth="1"/>
    <col min="5913" max="5913" width="13.140625" style="8" customWidth="1"/>
    <col min="5914" max="5914" width="15.7109375" style="8" customWidth="1"/>
    <col min="5915" max="5915" width="11.42578125" style="8" customWidth="1"/>
    <col min="5916" max="5916" width="10.5703125" style="8" customWidth="1"/>
    <col min="5917" max="5917" width="11.7109375" style="8" customWidth="1"/>
    <col min="5918" max="6090" width="9.140625" style="8"/>
    <col min="6091" max="6091" width="32.5703125" style="8" customWidth="1"/>
    <col min="6092" max="6092" width="2.7109375" style="8" customWidth="1"/>
    <col min="6093" max="6093" width="13.85546875" style="8" customWidth="1"/>
    <col min="6094" max="6094" width="15.140625" style="8" customWidth="1"/>
    <col min="6095" max="6095" width="15.42578125" style="8" customWidth="1"/>
    <col min="6096" max="6096" width="2.7109375" style="8" customWidth="1"/>
    <col min="6097" max="6097" width="15.85546875" style="8" customWidth="1"/>
    <col min="6098" max="6098" width="15" style="8" customWidth="1"/>
    <col min="6099" max="6099" width="15.7109375" style="8" customWidth="1"/>
    <col min="6100" max="6100" width="2.7109375" style="8" customWidth="1"/>
    <col min="6101" max="6101" width="16.42578125" style="8" customWidth="1"/>
    <col min="6102" max="6102" width="15.7109375" style="8" customWidth="1"/>
    <col min="6103" max="6103" width="17.28515625" style="8" customWidth="1"/>
    <col min="6104" max="6104" width="2.7109375" style="8" customWidth="1"/>
    <col min="6105" max="6105" width="14" style="8" customWidth="1"/>
    <col min="6106" max="6106" width="15.5703125" style="8" customWidth="1"/>
    <col min="6107" max="6107" width="16.42578125" style="8" customWidth="1"/>
    <col min="6108" max="6108" width="14" style="8" customWidth="1"/>
    <col min="6109" max="6111" width="15" style="8" customWidth="1"/>
    <col min="6112" max="6112" width="4.7109375" style="8" customWidth="1"/>
    <col min="6113" max="6113" width="14.7109375" style="8" customWidth="1"/>
    <col min="6114" max="6114" width="4.7109375" style="8" customWidth="1"/>
    <col min="6115" max="6115" width="16.7109375" style="8" customWidth="1"/>
    <col min="6116" max="6116" width="4.7109375" style="8" customWidth="1"/>
    <col min="6117" max="6117" width="15.28515625" style="8" customWidth="1"/>
    <col min="6118" max="6118" width="4.7109375" style="8" customWidth="1"/>
    <col min="6119" max="6119" width="12.7109375" style="8" customWidth="1"/>
    <col min="6120" max="6120" width="4.7109375" style="8" customWidth="1"/>
    <col min="6121" max="6121" width="13.5703125" style="8" customWidth="1"/>
    <col min="6122" max="6122" width="4.7109375" style="8" customWidth="1"/>
    <col min="6123" max="6123" width="13.85546875" style="8" customWidth="1"/>
    <col min="6124" max="6124" width="4.7109375" style="8" customWidth="1"/>
    <col min="6125" max="6125" width="15.7109375" style="8" customWidth="1"/>
    <col min="6126" max="6126" width="4.7109375" style="8" customWidth="1"/>
    <col min="6127" max="6127" width="14.7109375" style="8" customWidth="1"/>
    <col min="6128" max="6128" width="4.7109375" style="8" customWidth="1"/>
    <col min="6129" max="6129" width="15.28515625" style="8" customWidth="1"/>
    <col min="6130" max="6130" width="4.140625" style="8" customWidth="1"/>
    <col min="6131" max="6131" width="24.5703125" style="8" customWidth="1"/>
    <col min="6132" max="6132" width="2.7109375" style="8" customWidth="1"/>
    <col min="6133" max="6133" width="13.85546875" style="8" customWidth="1"/>
    <col min="6134" max="6134" width="12.7109375" style="8" customWidth="1"/>
    <col min="6135" max="6135" width="15.140625" style="8" customWidth="1"/>
    <col min="6136" max="6137" width="14.28515625" style="8" customWidth="1"/>
    <col min="6138" max="6138" width="2.7109375" style="8" customWidth="1"/>
    <col min="6139" max="6140" width="14.28515625" style="8" customWidth="1"/>
    <col min="6141" max="6141" width="15.42578125" style="8" customWidth="1"/>
    <col min="6142" max="6142" width="15" style="8" customWidth="1"/>
    <col min="6143" max="6143" width="2.7109375" style="8" customWidth="1"/>
    <col min="6144" max="6144" width="15.140625" style="8" customWidth="1"/>
    <col min="6145" max="6145" width="16.5703125" style="8" customWidth="1"/>
    <col min="6146" max="6146" width="16" style="8" customWidth="1"/>
    <col min="6147" max="6147" width="2.7109375" style="8" customWidth="1"/>
    <col min="6148" max="6148" width="14.28515625" style="8" customWidth="1"/>
    <col min="6149" max="6149" width="2.7109375" style="8" customWidth="1"/>
    <col min="6150" max="6150" width="13.140625" style="8" customWidth="1"/>
    <col min="6151" max="6151" width="2.7109375" style="8" customWidth="1"/>
    <col min="6152" max="6152" width="14" style="8" customWidth="1"/>
    <col min="6153" max="6153" width="2.7109375" style="8" customWidth="1"/>
    <col min="6154" max="6154" width="13.28515625" style="8" customWidth="1"/>
    <col min="6155" max="6155" width="2.7109375" style="8" customWidth="1"/>
    <col min="6156" max="6158" width="13.28515625" style="8" customWidth="1"/>
    <col min="6159" max="6159" width="5.85546875" style="8" customWidth="1"/>
    <col min="6160" max="6162" width="13.28515625" style="8" customWidth="1"/>
    <col min="6163" max="6163" width="4.140625" style="8" customWidth="1"/>
    <col min="6164" max="6164" width="13.28515625" style="8" customWidth="1"/>
    <col min="6165" max="6165" width="7.28515625" style="8" customWidth="1"/>
    <col min="6166" max="6166" width="15" style="8" customWidth="1"/>
    <col min="6167" max="6167" width="2.7109375" style="8" customWidth="1"/>
    <col min="6168" max="6168" width="13.7109375" style="8" customWidth="1"/>
    <col min="6169" max="6169" width="13.140625" style="8" customWidth="1"/>
    <col min="6170" max="6170" width="15.7109375" style="8" customWidth="1"/>
    <col min="6171" max="6171" width="11.42578125" style="8" customWidth="1"/>
    <col min="6172" max="6172" width="10.5703125" style="8" customWidth="1"/>
    <col min="6173" max="6173" width="11.7109375" style="8" customWidth="1"/>
    <col min="6174" max="6346" width="9.140625" style="8"/>
    <col min="6347" max="6347" width="32.5703125" style="8" customWidth="1"/>
    <col min="6348" max="6348" width="2.7109375" style="8" customWidth="1"/>
    <col min="6349" max="6349" width="13.85546875" style="8" customWidth="1"/>
    <col min="6350" max="6350" width="15.140625" style="8" customWidth="1"/>
    <col min="6351" max="6351" width="15.42578125" style="8" customWidth="1"/>
    <col min="6352" max="6352" width="2.7109375" style="8" customWidth="1"/>
    <col min="6353" max="6353" width="15.85546875" style="8" customWidth="1"/>
    <col min="6354" max="6354" width="15" style="8" customWidth="1"/>
    <col min="6355" max="6355" width="15.7109375" style="8" customWidth="1"/>
    <col min="6356" max="6356" width="2.7109375" style="8" customWidth="1"/>
    <col min="6357" max="6357" width="16.42578125" style="8" customWidth="1"/>
    <col min="6358" max="6358" width="15.7109375" style="8" customWidth="1"/>
    <col min="6359" max="6359" width="17.28515625" style="8" customWidth="1"/>
    <col min="6360" max="6360" width="2.7109375" style="8" customWidth="1"/>
    <col min="6361" max="6361" width="14" style="8" customWidth="1"/>
    <col min="6362" max="6362" width="15.5703125" style="8" customWidth="1"/>
    <col min="6363" max="6363" width="16.42578125" style="8" customWidth="1"/>
    <col min="6364" max="6364" width="14" style="8" customWidth="1"/>
    <col min="6365" max="6367" width="15" style="8" customWidth="1"/>
    <col min="6368" max="6368" width="4.7109375" style="8" customWidth="1"/>
    <col min="6369" max="6369" width="14.7109375" style="8" customWidth="1"/>
    <col min="6370" max="6370" width="4.7109375" style="8" customWidth="1"/>
    <col min="6371" max="6371" width="16.7109375" style="8" customWidth="1"/>
    <col min="6372" max="6372" width="4.7109375" style="8" customWidth="1"/>
    <col min="6373" max="6373" width="15.28515625" style="8" customWidth="1"/>
    <col min="6374" max="6374" width="4.7109375" style="8" customWidth="1"/>
    <col min="6375" max="6375" width="12.7109375" style="8" customWidth="1"/>
    <col min="6376" max="6376" width="4.7109375" style="8" customWidth="1"/>
    <col min="6377" max="6377" width="13.5703125" style="8" customWidth="1"/>
    <col min="6378" max="6378" width="4.7109375" style="8" customWidth="1"/>
    <col min="6379" max="6379" width="13.85546875" style="8" customWidth="1"/>
    <col min="6380" max="6380" width="4.7109375" style="8" customWidth="1"/>
    <col min="6381" max="6381" width="15.7109375" style="8" customWidth="1"/>
    <col min="6382" max="6382" width="4.7109375" style="8" customWidth="1"/>
    <col min="6383" max="6383" width="14.7109375" style="8" customWidth="1"/>
    <col min="6384" max="6384" width="4.7109375" style="8" customWidth="1"/>
    <col min="6385" max="6385" width="15.28515625" style="8" customWidth="1"/>
    <col min="6386" max="6386" width="4.140625" style="8" customWidth="1"/>
    <col min="6387" max="6387" width="24.5703125" style="8" customWidth="1"/>
    <col min="6388" max="6388" width="2.7109375" style="8" customWidth="1"/>
    <col min="6389" max="6389" width="13.85546875" style="8" customWidth="1"/>
    <col min="6390" max="6390" width="12.7109375" style="8" customWidth="1"/>
    <col min="6391" max="6391" width="15.140625" style="8" customWidth="1"/>
    <col min="6392" max="6393" width="14.28515625" style="8" customWidth="1"/>
    <col min="6394" max="6394" width="2.7109375" style="8" customWidth="1"/>
    <col min="6395" max="6396" width="14.28515625" style="8" customWidth="1"/>
    <col min="6397" max="6397" width="15.42578125" style="8" customWidth="1"/>
    <col min="6398" max="6398" width="15" style="8" customWidth="1"/>
    <col min="6399" max="6399" width="2.7109375" style="8" customWidth="1"/>
    <col min="6400" max="6400" width="15.140625" style="8" customWidth="1"/>
    <col min="6401" max="6401" width="16.5703125" style="8" customWidth="1"/>
    <col min="6402" max="6402" width="16" style="8" customWidth="1"/>
    <col min="6403" max="6403" width="2.7109375" style="8" customWidth="1"/>
    <col min="6404" max="6404" width="14.28515625" style="8" customWidth="1"/>
    <col min="6405" max="6405" width="2.7109375" style="8" customWidth="1"/>
    <col min="6406" max="6406" width="13.140625" style="8" customWidth="1"/>
    <col min="6407" max="6407" width="2.7109375" style="8" customWidth="1"/>
    <col min="6408" max="6408" width="14" style="8" customWidth="1"/>
    <col min="6409" max="6409" width="2.7109375" style="8" customWidth="1"/>
    <col min="6410" max="6410" width="13.28515625" style="8" customWidth="1"/>
    <col min="6411" max="6411" width="2.7109375" style="8" customWidth="1"/>
    <col min="6412" max="6414" width="13.28515625" style="8" customWidth="1"/>
    <col min="6415" max="6415" width="5.85546875" style="8" customWidth="1"/>
    <col min="6416" max="6418" width="13.28515625" style="8" customWidth="1"/>
    <col min="6419" max="6419" width="4.140625" style="8" customWidth="1"/>
    <col min="6420" max="6420" width="13.28515625" style="8" customWidth="1"/>
    <col min="6421" max="6421" width="7.28515625" style="8" customWidth="1"/>
    <col min="6422" max="6422" width="15" style="8" customWidth="1"/>
    <col min="6423" max="6423" width="2.7109375" style="8" customWidth="1"/>
    <col min="6424" max="6424" width="13.7109375" style="8" customWidth="1"/>
    <col min="6425" max="6425" width="13.140625" style="8" customWidth="1"/>
    <col min="6426" max="6426" width="15.7109375" style="8" customWidth="1"/>
    <col min="6427" max="6427" width="11.42578125" style="8" customWidth="1"/>
    <col min="6428" max="6428" width="10.5703125" style="8" customWidth="1"/>
    <col min="6429" max="6429" width="11.7109375" style="8" customWidth="1"/>
    <col min="6430" max="6602" width="9.140625" style="8"/>
    <col min="6603" max="6603" width="32.5703125" style="8" customWidth="1"/>
    <col min="6604" max="6604" width="2.7109375" style="8" customWidth="1"/>
    <col min="6605" max="6605" width="13.85546875" style="8" customWidth="1"/>
    <col min="6606" max="6606" width="15.140625" style="8" customWidth="1"/>
    <col min="6607" max="6607" width="15.42578125" style="8" customWidth="1"/>
    <col min="6608" max="6608" width="2.7109375" style="8" customWidth="1"/>
    <col min="6609" max="6609" width="15.85546875" style="8" customWidth="1"/>
    <col min="6610" max="6610" width="15" style="8" customWidth="1"/>
    <col min="6611" max="6611" width="15.7109375" style="8" customWidth="1"/>
    <col min="6612" max="6612" width="2.7109375" style="8" customWidth="1"/>
    <col min="6613" max="6613" width="16.42578125" style="8" customWidth="1"/>
    <col min="6614" max="6614" width="15.7109375" style="8" customWidth="1"/>
    <col min="6615" max="6615" width="17.28515625" style="8" customWidth="1"/>
    <col min="6616" max="6616" width="2.7109375" style="8" customWidth="1"/>
    <col min="6617" max="6617" width="14" style="8" customWidth="1"/>
    <col min="6618" max="6618" width="15.5703125" style="8" customWidth="1"/>
    <col min="6619" max="6619" width="16.42578125" style="8" customWidth="1"/>
    <col min="6620" max="6620" width="14" style="8" customWidth="1"/>
    <col min="6621" max="6623" width="15" style="8" customWidth="1"/>
    <col min="6624" max="6624" width="4.7109375" style="8" customWidth="1"/>
    <col min="6625" max="6625" width="14.7109375" style="8" customWidth="1"/>
    <col min="6626" max="6626" width="4.7109375" style="8" customWidth="1"/>
    <col min="6627" max="6627" width="16.7109375" style="8" customWidth="1"/>
    <col min="6628" max="6628" width="4.7109375" style="8" customWidth="1"/>
    <col min="6629" max="6629" width="15.28515625" style="8" customWidth="1"/>
    <col min="6630" max="6630" width="4.7109375" style="8" customWidth="1"/>
    <col min="6631" max="6631" width="12.7109375" style="8" customWidth="1"/>
    <col min="6632" max="6632" width="4.7109375" style="8" customWidth="1"/>
    <col min="6633" max="6633" width="13.5703125" style="8" customWidth="1"/>
    <col min="6634" max="6634" width="4.7109375" style="8" customWidth="1"/>
    <col min="6635" max="6635" width="13.85546875" style="8" customWidth="1"/>
    <col min="6636" max="6636" width="4.7109375" style="8" customWidth="1"/>
    <col min="6637" max="6637" width="15.7109375" style="8" customWidth="1"/>
    <col min="6638" max="6638" width="4.7109375" style="8" customWidth="1"/>
    <col min="6639" max="6639" width="14.7109375" style="8" customWidth="1"/>
    <col min="6640" max="6640" width="4.7109375" style="8" customWidth="1"/>
    <col min="6641" max="6641" width="15.28515625" style="8" customWidth="1"/>
    <col min="6642" max="6642" width="4.140625" style="8" customWidth="1"/>
    <col min="6643" max="6643" width="24.5703125" style="8" customWidth="1"/>
    <col min="6644" max="6644" width="2.7109375" style="8" customWidth="1"/>
    <col min="6645" max="6645" width="13.85546875" style="8" customWidth="1"/>
    <col min="6646" max="6646" width="12.7109375" style="8" customWidth="1"/>
    <col min="6647" max="6647" width="15.140625" style="8" customWidth="1"/>
    <col min="6648" max="6649" width="14.28515625" style="8" customWidth="1"/>
    <col min="6650" max="6650" width="2.7109375" style="8" customWidth="1"/>
    <col min="6651" max="6652" width="14.28515625" style="8" customWidth="1"/>
    <col min="6653" max="6653" width="15.42578125" style="8" customWidth="1"/>
    <col min="6654" max="6654" width="15" style="8" customWidth="1"/>
    <col min="6655" max="6655" width="2.7109375" style="8" customWidth="1"/>
    <col min="6656" max="6656" width="15.140625" style="8" customWidth="1"/>
    <col min="6657" max="6657" width="16.5703125" style="8" customWidth="1"/>
    <col min="6658" max="6658" width="16" style="8" customWidth="1"/>
    <col min="6659" max="6659" width="2.7109375" style="8" customWidth="1"/>
    <col min="6660" max="6660" width="14.28515625" style="8" customWidth="1"/>
    <col min="6661" max="6661" width="2.7109375" style="8" customWidth="1"/>
    <col min="6662" max="6662" width="13.140625" style="8" customWidth="1"/>
    <col min="6663" max="6663" width="2.7109375" style="8" customWidth="1"/>
    <col min="6664" max="6664" width="14" style="8" customWidth="1"/>
    <col min="6665" max="6665" width="2.7109375" style="8" customWidth="1"/>
    <col min="6666" max="6666" width="13.28515625" style="8" customWidth="1"/>
    <col min="6667" max="6667" width="2.7109375" style="8" customWidth="1"/>
    <col min="6668" max="6670" width="13.28515625" style="8" customWidth="1"/>
    <col min="6671" max="6671" width="5.85546875" style="8" customWidth="1"/>
    <col min="6672" max="6674" width="13.28515625" style="8" customWidth="1"/>
    <col min="6675" max="6675" width="4.140625" style="8" customWidth="1"/>
    <col min="6676" max="6676" width="13.28515625" style="8" customWidth="1"/>
    <col min="6677" max="6677" width="7.28515625" style="8" customWidth="1"/>
    <col min="6678" max="6678" width="15" style="8" customWidth="1"/>
    <col min="6679" max="6679" width="2.7109375" style="8" customWidth="1"/>
    <col min="6680" max="6680" width="13.7109375" style="8" customWidth="1"/>
    <col min="6681" max="6681" width="13.140625" style="8" customWidth="1"/>
    <col min="6682" max="6682" width="15.7109375" style="8" customWidth="1"/>
    <col min="6683" max="6683" width="11.42578125" style="8" customWidth="1"/>
    <col min="6684" max="6684" width="10.5703125" style="8" customWidth="1"/>
    <col min="6685" max="6685" width="11.7109375" style="8" customWidth="1"/>
    <col min="6686" max="6858" width="9.140625" style="8"/>
    <col min="6859" max="6859" width="32.5703125" style="8" customWidth="1"/>
    <col min="6860" max="6860" width="2.7109375" style="8" customWidth="1"/>
    <col min="6861" max="6861" width="13.85546875" style="8" customWidth="1"/>
    <col min="6862" max="6862" width="15.140625" style="8" customWidth="1"/>
    <col min="6863" max="6863" width="15.42578125" style="8" customWidth="1"/>
    <col min="6864" max="6864" width="2.7109375" style="8" customWidth="1"/>
    <col min="6865" max="6865" width="15.85546875" style="8" customWidth="1"/>
    <col min="6866" max="6866" width="15" style="8" customWidth="1"/>
    <col min="6867" max="6867" width="15.7109375" style="8" customWidth="1"/>
    <col min="6868" max="6868" width="2.7109375" style="8" customWidth="1"/>
    <col min="6869" max="6869" width="16.42578125" style="8" customWidth="1"/>
    <col min="6870" max="6870" width="15.7109375" style="8" customWidth="1"/>
    <col min="6871" max="6871" width="17.28515625" style="8" customWidth="1"/>
    <col min="6872" max="6872" width="2.7109375" style="8" customWidth="1"/>
    <col min="6873" max="6873" width="14" style="8" customWidth="1"/>
    <col min="6874" max="6874" width="15.5703125" style="8" customWidth="1"/>
    <col min="6875" max="6875" width="16.42578125" style="8" customWidth="1"/>
    <col min="6876" max="6876" width="14" style="8" customWidth="1"/>
    <col min="6877" max="6879" width="15" style="8" customWidth="1"/>
    <col min="6880" max="6880" width="4.7109375" style="8" customWidth="1"/>
    <col min="6881" max="6881" width="14.7109375" style="8" customWidth="1"/>
    <col min="6882" max="6882" width="4.7109375" style="8" customWidth="1"/>
    <col min="6883" max="6883" width="16.7109375" style="8" customWidth="1"/>
    <col min="6884" max="6884" width="4.7109375" style="8" customWidth="1"/>
    <col min="6885" max="6885" width="15.28515625" style="8" customWidth="1"/>
    <col min="6886" max="6886" width="4.7109375" style="8" customWidth="1"/>
    <col min="6887" max="6887" width="12.7109375" style="8" customWidth="1"/>
    <col min="6888" max="6888" width="4.7109375" style="8" customWidth="1"/>
    <col min="6889" max="6889" width="13.5703125" style="8" customWidth="1"/>
    <col min="6890" max="6890" width="4.7109375" style="8" customWidth="1"/>
    <col min="6891" max="6891" width="13.85546875" style="8" customWidth="1"/>
    <col min="6892" max="6892" width="4.7109375" style="8" customWidth="1"/>
    <col min="6893" max="6893" width="15.7109375" style="8" customWidth="1"/>
    <col min="6894" max="6894" width="4.7109375" style="8" customWidth="1"/>
    <col min="6895" max="6895" width="14.7109375" style="8" customWidth="1"/>
    <col min="6896" max="6896" width="4.7109375" style="8" customWidth="1"/>
    <col min="6897" max="6897" width="15.28515625" style="8" customWidth="1"/>
    <col min="6898" max="6898" width="4.140625" style="8" customWidth="1"/>
    <col min="6899" max="6899" width="24.5703125" style="8" customWidth="1"/>
    <col min="6900" max="6900" width="2.7109375" style="8" customWidth="1"/>
    <col min="6901" max="6901" width="13.85546875" style="8" customWidth="1"/>
    <col min="6902" max="6902" width="12.7109375" style="8" customWidth="1"/>
    <col min="6903" max="6903" width="15.140625" style="8" customWidth="1"/>
    <col min="6904" max="6905" width="14.28515625" style="8" customWidth="1"/>
    <col min="6906" max="6906" width="2.7109375" style="8" customWidth="1"/>
    <col min="6907" max="6908" width="14.28515625" style="8" customWidth="1"/>
    <col min="6909" max="6909" width="15.42578125" style="8" customWidth="1"/>
    <col min="6910" max="6910" width="15" style="8" customWidth="1"/>
    <col min="6911" max="6911" width="2.7109375" style="8" customWidth="1"/>
    <col min="6912" max="6912" width="15.140625" style="8" customWidth="1"/>
    <col min="6913" max="6913" width="16.5703125" style="8" customWidth="1"/>
    <col min="6914" max="6914" width="16" style="8" customWidth="1"/>
    <col min="6915" max="6915" width="2.7109375" style="8" customWidth="1"/>
    <col min="6916" max="6916" width="14.28515625" style="8" customWidth="1"/>
    <col min="6917" max="6917" width="2.7109375" style="8" customWidth="1"/>
    <col min="6918" max="6918" width="13.140625" style="8" customWidth="1"/>
    <col min="6919" max="6919" width="2.7109375" style="8" customWidth="1"/>
    <col min="6920" max="6920" width="14" style="8" customWidth="1"/>
    <col min="6921" max="6921" width="2.7109375" style="8" customWidth="1"/>
    <col min="6922" max="6922" width="13.28515625" style="8" customWidth="1"/>
    <col min="6923" max="6923" width="2.7109375" style="8" customWidth="1"/>
    <col min="6924" max="6926" width="13.28515625" style="8" customWidth="1"/>
    <col min="6927" max="6927" width="5.85546875" style="8" customWidth="1"/>
    <col min="6928" max="6930" width="13.28515625" style="8" customWidth="1"/>
    <col min="6931" max="6931" width="4.140625" style="8" customWidth="1"/>
    <col min="6932" max="6932" width="13.28515625" style="8" customWidth="1"/>
    <col min="6933" max="6933" width="7.28515625" style="8" customWidth="1"/>
    <col min="6934" max="6934" width="15" style="8" customWidth="1"/>
    <col min="6935" max="6935" width="2.7109375" style="8" customWidth="1"/>
    <col min="6936" max="6936" width="13.7109375" style="8" customWidth="1"/>
    <col min="6937" max="6937" width="13.140625" style="8" customWidth="1"/>
    <col min="6938" max="6938" width="15.7109375" style="8" customWidth="1"/>
    <col min="6939" max="6939" width="11.42578125" style="8" customWidth="1"/>
    <col min="6940" max="6940" width="10.5703125" style="8" customWidth="1"/>
    <col min="6941" max="6941" width="11.7109375" style="8" customWidth="1"/>
    <col min="6942" max="7114" width="9.140625" style="8"/>
    <col min="7115" max="7115" width="32.5703125" style="8" customWidth="1"/>
    <col min="7116" max="7116" width="2.7109375" style="8" customWidth="1"/>
    <col min="7117" max="7117" width="13.85546875" style="8" customWidth="1"/>
    <col min="7118" max="7118" width="15.140625" style="8" customWidth="1"/>
    <col min="7119" max="7119" width="15.42578125" style="8" customWidth="1"/>
    <col min="7120" max="7120" width="2.7109375" style="8" customWidth="1"/>
    <col min="7121" max="7121" width="15.85546875" style="8" customWidth="1"/>
    <col min="7122" max="7122" width="15" style="8" customWidth="1"/>
    <col min="7123" max="7123" width="15.7109375" style="8" customWidth="1"/>
    <col min="7124" max="7124" width="2.7109375" style="8" customWidth="1"/>
    <col min="7125" max="7125" width="16.42578125" style="8" customWidth="1"/>
    <col min="7126" max="7126" width="15.7109375" style="8" customWidth="1"/>
    <col min="7127" max="7127" width="17.28515625" style="8" customWidth="1"/>
    <col min="7128" max="7128" width="2.7109375" style="8" customWidth="1"/>
    <col min="7129" max="7129" width="14" style="8" customWidth="1"/>
    <col min="7130" max="7130" width="15.5703125" style="8" customWidth="1"/>
    <col min="7131" max="7131" width="16.42578125" style="8" customWidth="1"/>
    <col min="7132" max="7132" width="14" style="8" customWidth="1"/>
    <col min="7133" max="7135" width="15" style="8" customWidth="1"/>
    <col min="7136" max="7136" width="4.7109375" style="8" customWidth="1"/>
    <col min="7137" max="7137" width="14.7109375" style="8" customWidth="1"/>
    <col min="7138" max="7138" width="4.7109375" style="8" customWidth="1"/>
    <col min="7139" max="7139" width="16.7109375" style="8" customWidth="1"/>
    <col min="7140" max="7140" width="4.7109375" style="8" customWidth="1"/>
    <col min="7141" max="7141" width="15.28515625" style="8" customWidth="1"/>
    <col min="7142" max="7142" width="4.7109375" style="8" customWidth="1"/>
    <col min="7143" max="7143" width="12.7109375" style="8" customWidth="1"/>
    <col min="7144" max="7144" width="4.7109375" style="8" customWidth="1"/>
    <col min="7145" max="7145" width="13.5703125" style="8" customWidth="1"/>
    <col min="7146" max="7146" width="4.7109375" style="8" customWidth="1"/>
    <col min="7147" max="7147" width="13.85546875" style="8" customWidth="1"/>
    <col min="7148" max="7148" width="4.7109375" style="8" customWidth="1"/>
    <col min="7149" max="7149" width="15.7109375" style="8" customWidth="1"/>
    <col min="7150" max="7150" width="4.7109375" style="8" customWidth="1"/>
    <col min="7151" max="7151" width="14.7109375" style="8" customWidth="1"/>
    <col min="7152" max="7152" width="4.7109375" style="8" customWidth="1"/>
    <col min="7153" max="7153" width="15.28515625" style="8" customWidth="1"/>
    <col min="7154" max="7154" width="4.140625" style="8" customWidth="1"/>
    <col min="7155" max="7155" width="24.5703125" style="8" customWidth="1"/>
    <col min="7156" max="7156" width="2.7109375" style="8" customWidth="1"/>
    <col min="7157" max="7157" width="13.85546875" style="8" customWidth="1"/>
    <col min="7158" max="7158" width="12.7109375" style="8" customWidth="1"/>
    <col min="7159" max="7159" width="15.140625" style="8" customWidth="1"/>
    <col min="7160" max="7161" width="14.28515625" style="8" customWidth="1"/>
    <col min="7162" max="7162" width="2.7109375" style="8" customWidth="1"/>
    <col min="7163" max="7164" width="14.28515625" style="8" customWidth="1"/>
    <col min="7165" max="7165" width="15.42578125" style="8" customWidth="1"/>
    <col min="7166" max="7166" width="15" style="8" customWidth="1"/>
    <col min="7167" max="7167" width="2.7109375" style="8" customWidth="1"/>
    <col min="7168" max="7168" width="15.140625" style="8" customWidth="1"/>
    <col min="7169" max="7169" width="16.5703125" style="8" customWidth="1"/>
    <col min="7170" max="7170" width="16" style="8" customWidth="1"/>
    <col min="7171" max="7171" width="2.7109375" style="8" customWidth="1"/>
    <col min="7172" max="7172" width="14.28515625" style="8" customWidth="1"/>
    <col min="7173" max="7173" width="2.7109375" style="8" customWidth="1"/>
    <col min="7174" max="7174" width="13.140625" style="8" customWidth="1"/>
    <col min="7175" max="7175" width="2.7109375" style="8" customWidth="1"/>
    <col min="7176" max="7176" width="14" style="8" customWidth="1"/>
    <col min="7177" max="7177" width="2.7109375" style="8" customWidth="1"/>
    <col min="7178" max="7178" width="13.28515625" style="8" customWidth="1"/>
    <col min="7179" max="7179" width="2.7109375" style="8" customWidth="1"/>
    <col min="7180" max="7182" width="13.28515625" style="8" customWidth="1"/>
    <col min="7183" max="7183" width="5.85546875" style="8" customWidth="1"/>
    <col min="7184" max="7186" width="13.28515625" style="8" customWidth="1"/>
    <col min="7187" max="7187" width="4.140625" style="8" customWidth="1"/>
    <col min="7188" max="7188" width="13.28515625" style="8" customWidth="1"/>
    <col min="7189" max="7189" width="7.28515625" style="8" customWidth="1"/>
    <col min="7190" max="7190" width="15" style="8" customWidth="1"/>
    <col min="7191" max="7191" width="2.7109375" style="8" customWidth="1"/>
    <col min="7192" max="7192" width="13.7109375" style="8" customWidth="1"/>
    <col min="7193" max="7193" width="13.140625" style="8" customWidth="1"/>
    <col min="7194" max="7194" width="15.7109375" style="8" customWidth="1"/>
    <col min="7195" max="7195" width="11.42578125" style="8" customWidth="1"/>
    <col min="7196" max="7196" width="10.5703125" style="8" customWidth="1"/>
    <col min="7197" max="7197" width="11.7109375" style="8" customWidth="1"/>
    <col min="7198" max="7370" width="9.140625" style="8"/>
    <col min="7371" max="7371" width="32.5703125" style="8" customWidth="1"/>
    <col min="7372" max="7372" width="2.7109375" style="8" customWidth="1"/>
    <col min="7373" max="7373" width="13.85546875" style="8" customWidth="1"/>
    <col min="7374" max="7374" width="15.140625" style="8" customWidth="1"/>
    <col min="7375" max="7375" width="15.42578125" style="8" customWidth="1"/>
    <col min="7376" max="7376" width="2.7109375" style="8" customWidth="1"/>
    <col min="7377" max="7377" width="15.85546875" style="8" customWidth="1"/>
    <col min="7378" max="7378" width="15" style="8" customWidth="1"/>
    <col min="7379" max="7379" width="15.7109375" style="8" customWidth="1"/>
    <col min="7380" max="7380" width="2.7109375" style="8" customWidth="1"/>
    <col min="7381" max="7381" width="16.42578125" style="8" customWidth="1"/>
    <col min="7382" max="7382" width="15.7109375" style="8" customWidth="1"/>
    <col min="7383" max="7383" width="17.28515625" style="8" customWidth="1"/>
    <col min="7384" max="7384" width="2.7109375" style="8" customWidth="1"/>
    <col min="7385" max="7385" width="14" style="8" customWidth="1"/>
    <col min="7386" max="7386" width="15.5703125" style="8" customWidth="1"/>
    <col min="7387" max="7387" width="16.42578125" style="8" customWidth="1"/>
    <col min="7388" max="7388" width="14" style="8" customWidth="1"/>
    <col min="7389" max="7391" width="15" style="8" customWidth="1"/>
    <col min="7392" max="7392" width="4.7109375" style="8" customWidth="1"/>
    <col min="7393" max="7393" width="14.7109375" style="8" customWidth="1"/>
    <col min="7394" max="7394" width="4.7109375" style="8" customWidth="1"/>
    <col min="7395" max="7395" width="16.7109375" style="8" customWidth="1"/>
    <col min="7396" max="7396" width="4.7109375" style="8" customWidth="1"/>
    <col min="7397" max="7397" width="15.28515625" style="8" customWidth="1"/>
    <col min="7398" max="7398" width="4.7109375" style="8" customWidth="1"/>
    <col min="7399" max="7399" width="12.7109375" style="8" customWidth="1"/>
    <col min="7400" max="7400" width="4.7109375" style="8" customWidth="1"/>
    <col min="7401" max="7401" width="13.5703125" style="8" customWidth="1"/>
    <col min="7402" max="7402" width="4.7109375" style="8" customWidth="1"/>
    <col min="7403" max="7403" width="13.85546875" style="8" customWidth="1"/>
    <col min="7404" max="7404" width="4.7109375" style="8" customWidth="1"/>
    <col min="7405" max="7405" width="15.7109375" style="8" customWidth="1"/>
    <col min="7406" max="7406" width="4.7109375" style="8" customWidth="1"/>
    <col min="7407" max="7407" width="14.7109375" style="8" customWidth="1"/>
    <col min="7408" max="7408" width="4.7109375" style="8" customWidth="1"/>
    <col min="7409" max="7409" width="15.28515625" style="8" customWidth="1"/>
    <col min="7410" max="7410" width="4.140625" style="8" customWidth="1"/>
    <col min="7411" max="7411" width="24.5703125" style="8" customWidth="1"/>
    <col min="7412" max="7412" width="2.7109375" style="8" customWidth="1"/>
    <col min="7413" max="7413" width="13.85546875" style="8" customWidth="1"/>
    <col min="7414" max="7414" width="12.7109375" style="8" customWidth="1"/>
    <col min="7415" max="7415" width="15.140625" style="8" customWidth="1"/>
    <col min="7416" max="7417" width="14.28515625" style="8" customWidth="1"/>
    <col min="7418" max="7418" width="2.7109375" style="8" customWidth="1"/>
    <col min="7419" max="7420" width="14.28515625" style="8" customWidth="1"/>
    <col min="7421" max="7421" width="15.42578125" style="8" customWidth="1"/>
    <col min="7422" max="7422" width="15" style="8" customWidth="1"/>
    <col min="7423" max="7423" width="2.7109375" style="8" customWidth="1"/>
    <col min="7424" max="7424" width="15.140625" style="8" customWidth="1"/>
    <col min="7425" max="7425" width="16.5703125" style="8" customWidth="1"/>
    <col min="7426" max="7426" width="16" style="8" customWidth="1"/>
    <col min="7427" max="7427" width="2.7109375" style="8" customWidth="1"/>
    <col min="7428" max="7428" width="14.28515625" style="8" customWidth="1"/>
    <col min="7429" max="7429" width="2.7109375" style="8" customWidth="1"/>
    <col min="7430" max="7430" width="13.140625" style="8" customWidth="1"/>
    <col min="7431" max="7431" width="2.7109375" style="8" customWidth="1"/>
    <col min="7432" max="7432" width="14" style="8" customWidth="1"/>
    <col min="7433" max="7433" width="2.7109375" style="8" customWidth="1"/>
    <col min="7434" max="7434" width="13.28515625" style="8" customWidth="1"/>
    <col min="7435" max="7435" width="2.7109375" style="8" customWidth="1"/>
    <col min="7436" max="7438" width="13.28515625" style="8" customWidth="1"/>
    <col min="7439" max="7439" width="5.85546875" style="8" customWidth="1"/>
    <col min="7440" max="7442" width="13.28515625" style="8" customWidth="1"/>
    <col min="7443" max="7443" width="4.140625" style="8" customWidth="1"/>
    <col min="7444" max="7444" width="13.28515625" style="8" customWidth="1"/>
    <col min="7445" max="7445" width="7.28515625" style="8" customWidth="1"/>
    <col min="7446" max="7446" width="15" style="8" customWidth="1"/>
    <col min="7447" max="7447" width="2.7109375" style="8" customWidth="1"/>
    <col min="7448" max="7448" width="13.7109375" style="8" customWidth="1"/>
    <col min="7449" max="7449" width="13.140625" style="8" customWidth="1"/>
    <col min="7450" max="7450" width="15.7109375" style="8" customWidth="1"/>
    <col min="7451" max="7451" width="11.42578125" style="8" customWidth="1"/>
    <col min="7452" max="7452" width="10.5703125" style="8" customWidth="1"/>
    <col min="7453" max="7453" width="11.7109375" style="8" customWidth="1"/>
    <col min="7454" max="7626" width="9.140625" style="8"/>
    <col min="7627" max="7627" width="32.5703125" style="8" customWidth="1"/>
    <col min="7628" max="7628" width="2.7109375" style="8" customWidth="1"/>
    <col min="7629" max="7629" width="13.85546875" style="8" customWidth="1"/>
    <col min="7630" max="7630" width="15.140625" style="8" customWidth="1"/>
    <col min="7631" max="7631" width="15.42578125" style="8" customWidth="1"/>
    <col min="7632" max="7632" width="2.7109375" style="8" customWidth="1"/>
    <col min="7633" max="7633" width="15.85546875" style="8" customWidth="1"/>
    <col min="7634" max="7634" width="15" style="8" customWidth="1"/>
    <col min="7635" max="7635" width="15.7109375" style="8" customWidth="1"/>
    <col min="7636" max="7636" width="2.7109375" style="8" customWidth="1"/>
    <col min="7637" max="7637" width="16.42578125" style="8" customWidth="1"/>
    <col min="7638" max="7638" width="15.7109375" style="8" customWidth="1"/>
    <col min="7639" max="7639" width="17.28515625" style="8" customWidth="1"/>
    <col min="7640" max="7640" width="2.7109375" style="8" customWidth="1"/>
    <col min="7641" max="7641" width="14" style="8" customWidth="1"/>
    <col min="7642" max="7642" width="15.5703125" style="8" customWidth="1"/>
    <col min="7643" max="7643" width="16.42578125" style="8" customWidth="1"/>
    <col min="7644" max="7644" width="14" style="8" customWidth="1"/>
    <col min="7645" max="7647" width="15" style="8" customWidth="1"/>
    <col min="7648" max="7648" width="4.7109375" style="8" customWidth="1"/>
    <col min="7649" max="7649" width="14.7109375" style="8" customWidth="1"/>
    <col min="7650" max="7650" width="4.7109375" style="8" customWidth="1"/>
    <col min="7651" max="7651" width="16.7109375" style="8" customWidth="1"/>
    <col min="7652" max="7652" width="4.7109375" style="8" customWidth="1"/>
    <col min="7653" max="7653" width="15.28515625" style="8" customWidth="1"/>
    <col min="7654" max="7654" width="4.7109375" style="8" customWidth="1"/>
    <col min="7655" max="7655" width="12.7109375" style="8" customWidth="1"/>
    <col min="7656" max="7656" width="4.7109375" style="8" customWidth="1"/>
    <col min="7657" max="7657" width="13.5703125" style="8" customWidth="1"/>
    <col min="7658" max="7658" width="4.7109375" style="8" customWidth="1"/>
    <col min="7659" max="7659" width="13.85546875" style="8" customWidth="1"/>
    <col min="7660" max="7660" width="4.7109375" style="8" customWidth="1"/>
    <col min="7661" max="7661" width="15.7109375" style="8" customWidth="1"/>
    <col min="7662" max="7662" width="4.7109375" style="8" customWidth="1"/>
    <col min="7663" max="7663" width="14.7109375" style="8" customWidth="1"/>
    <col min="7664" max="7664" width="4.7109375" style="8" customWidth="1"/>
    <col min="7665" max="7665" width="15.28515625" style="8" customWidth="1"/>
    <col min="7666" max="7666" width="4.140625" style="8" customWidth="1"/>
    <col min="7667" max="7667" width="24.5703125" style="8" customWidth="1"/>
    <col min="7668" max="7668" width="2.7109375" style="8" customWidth="1"/>
    <col min="7669" max="7669" width="13.85546875" style="8" customWidth="1"/>
    <col min="7670" max="7670" width="12.7109375" style="8" customWidth="1"/>
    <col min="7671" max="7671" width="15.140625" style="8" customWidth="1"/>
    <col min="7672" max="7673" width="14.28515625" style="8" customWidth="1"/>
    <col min="7674" max="7674" width="2.7109375" style="8" customWidth="1"/>
    <col min="7675" max="7676" width="14.28515625" style="8" customWidth="1"/>
    <col min="7677" max="7677" width="15.42578125" style="8" customWidth="1"/>
    <col min="7678" max="7678" width="15" style="8" customWidth="1"/>
    <col min="7679" max="7679" width="2.7109375" style="8" customWidth="1"/>
    <col min="7680" max="7680" width="15.140625" style="8" customWidth="1"/>
    <col min="7681" max="7681" width="16.5703125" style="8" customWidth="1"/>
    <col min="7682" max="7682" width="16" style="8" customWidth="1"/>
    <col min="7683" max="7683" width="2.7109375" style="8" customWidth="1"/>
    <col min="7684" max="7684" width="14.28515625" style="8" customWidth="1"/>
    <col min="7685" max="7685" width="2.7109375" style="8" customWidth="1"/>
    <col min="7686" max="7686" width="13.140625" style="8" customWidth="1"/>
    <col min="7687" max="7687" width="2.7109375" style="8" customWidth="1"/>
    <col min="7688" max="7688" width="14" style="8" customWidth="1"/>
    <col min="7689" max="7689" width="2.7109375" style="8" customWidth="1"/>
    <col min="7690" max="7690" width="13.28515625" style="8" customWidth="1"/>
    <col min="7691" max="7691" width="2.7109375" style="8" customWidth="1"/>
    <col min="7692" max="7694" width="13.28515625" style="8" customWidth="1"/>
    <col min="7695" max="7695" width="5.85546875" style="8" customWidth="1"/>
    <col min="7696" max="7698" width="13.28515625" style="8" customWidth="1"/>
    <col min="7699" max="7699" width="4.140625" style="8" customWidth="1"/>
    <col min="7700" max="7700" width="13.28515625" style="8" customWidth="1"/>
    <col min="7701" max="7701" width="7.28515625" style="8" customWidth="1"/>
    <col min="7702" max="7702" width="15" style="8" customWidth="1"/>
    <col min="7703" max="7703" width="2.7109375" style="8" customWidth="1"/>
    <col min="7704" max="7704" width="13.7109375" style="8" customWidth="1"/>
    <col min="7705" max="7705" width="13.140625" style="8" customWidth="1"/>
    <col min="7706" max="7706" width="15.7109375" style="8" customWidth="1"/>
    <col min="7707" max="7707" width="11.42578125" style="8" customWidth="1"/>
    <col min="7708" max="7708" width="10.5703125" style="8" customWidth="1"/>
    <col min="7709" max="7709" width="11.7109375" style="8" customWidth="1"/>
    <col min="7710" max="7882" width="9.140625" style="8"/>
    <col min="7883" max="7883" width="32.5703125" style="8" customWidth="1"/>
    <col min="7884" max="7884" width="2.7109375" style="8" customWidth="1"/>
    <col min="7885" max="7885" width="13.85546875" style="8" customWidth="1"/>
    <col min="7886" max="7886" width="15.140625" style="8" customWidth="1"/>
    <col min="7887" max="7887" width="15.42578125" style="8" customWidth="1"/>
    <col min="7888" max="7888" width="2.7109375" style="8" customWidth="1"/>
    <col min="7889" max="7889" width="15.85546875" style="8" customWidth="1"/>
    <col min="7890" max="7890" width="15" style="8" customWidth="1"/>
    <col min="7891" max="7891" width="15.7109375" style="8" customWidth="1"/>
    <col min="7892" max="7892" width="2.7109375" style="8" customWidth="1"/>
    <col min="7893" max="7893" width="16.42578125" style="8" customWidth="1"/>
    <col min="7894" max="7894" width="15.7109375" style="8" customWidth="1"/>
    <col min="7895" max="7895" width="17.28515625" style="8" customWidth="1"/>
    <col min="7896" max="7896" width="2.7109375" style="8" customWidth="1"/>
    <col min="7897" max="7897" width="14" style="8" customWidth="1"/>
    <col min="7898" max="7898" width="15.5703125" style="8" customWidth="1"/>
    <col min="7899" max="7899" width="16.42578125" style="8" customWidth="1"/>
    <col min="7900" max="7900" width="14" style="8" customWidth="1"/>
    <col min="7901" max="7903" width="15" style="8" customWidth="1"/>
    <col min="7904" max="7904" width="4.7109375" style="8" customWidth="1"/>
    <col min="7905" max="7905" width="14.7109375" style="8" customWidth="1"/>
    <col min="7906" max="7906" width="4.7109375" style="8" customWidth="1"/>
    <col min="7907" max="7907" width="16.7109375" style="8" customWidth="1"/>
    <col min="7908" max="7908" width="4.7109375" style="8" customWidth="1"/>
    <col min="7909" max="7909" width="15.28515625" style="8" customWidth="1"/>
    <col min="7910" max="7910" width="4.7109375" style="8" customWidth="1"/>
    <col min="7911" max="7911" width="12.7109375" style="8" customWidth="1"/>
    <col min="7912" max="7912" width="4.7109375" style="8" customWidth="1"/>
    <col min="7913" max="7913" width="13.5703125" style="8" customWidth="1"/>
    <col min="7914" max="7914" width="4.7109375" style="8" customWidth="1"/>
    <col min="7915" max="7915" width="13.85546875" style="8" customWidth="1"/>
    <col min="7916" max="7916" width="4.7109375" style="8" customWidth="1"/>
    <col min="7917" max="7917" width="15.7109375" style="8" customWidth="1"/>
    <col min="7918" max="7918" width="4.7109375" style="8" customWidth="1"/>
    <col min="7919" max="7919" width="14.7109375" style="8" customWidth="1"/>
    <col min="7920" max="7920" width="4.7109375" style="8" customWidth="1"/>
    <col min="7921" max="7921" width="15.28515625" style="8" customWidth="1"/>
    <col min="7922" max="7922" width="4.140625" style="8" customWidth="1"/>
    <col min="7923" max="7923" width="24.5703125" style="8" customWidth="1"/>
    <col min="7924" max="7924" width="2.7109375" style="8" customWidth="1"/>
    <col min="7925" max="7925" width="13.85546875" style="8" customWidth="1"/>
    <col min="7926" max="7926" width="12.7109375" style="8" customWidth="1"/>
    <col min="7927" max="7927" width="15.140625" style="8" customWidth="1"/>
    <col min="7928" max="7929" width="14.28515625" style="8" customWidth="1"/>
    <col min="7930" max="7930" width="2.7109375" style="8" customWidth="1"/>
    <col min="7931" max="7932" width="14.28515625" style="8" customWidth="1"/>
    <col min="7933" max="7933" width="15.42578125" style="8" customWidth="1"/>
    <col min="7934" max="7934" width="15" style="8" customWidth="1"/>
    <col min="7935" max="7935" width="2.7109375" style="8" customWidth="1"/>
    <col min="7936" max="7936" width="15.140625" style="8" customWidth="1"/>
    <col min="7937" max="7937" width="16.5703125" style="8" customWidth="1"/>
    <col min="7938" max="7938" width="16" style="8" customWidth="1"/>
    <col min="7939" max="7939" width="2.7109375" style="8" customWidth="1"/>
    <col min="7940" max="7940" width="14.28515625" style="8" customWidth="1"/>
    <col min="7941" max="7941" width="2.7109375" style="8" customWidth="1"/>
    <col min="7942" max="7942" width="13.140625" style="8" customWidth="1"/>
    <col min="7943" max="7943" width="2.7109375" style="8" customWidth="1"/>
    <col min="7944" max="7944" width="14" style="8" customWidth="1"/>
    <col min="7945" max="7945" width="2.7109375" style="8" customWidth="1"/>
    <col min="7946" max="7946" width="13.28515625" style="8" customWidth="1"/>
    <col min="7947" max="7947" width="2.7109375" style="8" customWidth="1"/>
    <col min="7948" max="7950" width="13.28515625" style="8" customWidth="1"/>
    <col min="7951" max="7951" width="5.85546875" style="8" customWidth="1"/>
    <col min="7952" max="7954" width="13.28515625" style="8" customWidth="1"/>
    <col min="7955" max="7955" width="4.140625" style="8" customWidth="1"/>
    <col min="7956" max="7956" width="13.28515625" style="8" customWidth="1"/>
    <col min="7957" max="7957" width="7.28515625" style="8" customWidth="1"/>
    <col min="7958" max="7958" width="15" style="8" customWidth="1"/>
    <col min="7959" max="7959" width="2.7109375" style="8" customWidth="1"/>
    <col min="7960" max="7960" width="13.7109375" style="8" customWidth="1"/>
    <col min="7961" max="7961" width="13.140625" style="8" customWidth="1"/>
    <col min="7962" max="7962" width="15.7109375" style="8" customWidth="1"/>
    <col min="7963" max="7963" width="11.42578125" style="8" customWidth="1"/>
    <col min="7964" max="7964" width="10.5703125" style="8" customWidth="1"/>
    <col min="7965" max="7965" width="11.7109375" style="8" customWidth="1"/>
    <col min="7966" max="8138" width="9.140625" style="8"/>
    <col min="8139" max="8139" width="32.5703125" style="8" customWidth="1"/>
    <col min="8140" max="8140" width="2.7109375" style="8" customWidth="1"/>
    <col min="8141" max="8141" width="13.85546875" style="8" customWidth="1"/>
    <col min="8142" max="8142" width="15.140625" style="8" customWidth="1"/>
    <col min="8143" max="8143" width="15.42578125" style="8" customWidth="1"/>
    <col min="8144" max="8144" width="2.7109375" style="8" customWidth="1"/>
    <col min="8145" max="8145" width="15.85546875" style="8" customWidth="1"/>
    <col min="8146" max="8146" width="15" style="8" customWidth="1"/>
    <col min="8147" max="8147" width="15.7109375" style="8" customWidth="1"/>
    <col min="8148" max="8148" width="2.7109375" style="8" customWidth="1"/>
    <col min="8149" max="8149" width="16.42578125" style="8" customWidth="1"/>
    <col min="8150" max="8150" width="15.7109375" style="8" customWidth="1"/>
    <col min="8151" max="8151" width="17.28515625" style="8" customWidth="1"/>
    <col min="8152" max="8152" width="2.7109375" style="8" customWidth="1"/>
    <col min="8153" max="8153" width="14" style="8" customWidth="1"/>
    <col min="8154" max="8154" width="15.5703125" style="8" customWidth="1"/>
    <col min="8155" max="8155" width="16.42578125" style="8" customWidth="1"/>
    <col min="8156" max="8156" width="14" style="8" customWidth="1"/>
    <col min="8157" max="8159" width="15" style="8" customWidth="1"/>
    <col min="8160" max="8160" width="4.7109375" style="8" customWidth="1"/>
    <col min="8161" max="8161" width="14.7109375" style="8" customWidth="1"/>
    <col min="8162" max="8162" width="4.7109375" style="8" customWidth="1"/>
    <col min="8163" max="8163" width="16.7109375" style="8" customWidth="1"/>
    <col min="8164" max="8164" width="4.7109375" style="8" customWidth="1"/>
    <col min="8165" max="8165" width="15.28515625" style="8" customWidth="1"/>
    <col min="8166" max="8166" width="4.7109375" style="8" customWidth="1"/>
    <col min="8167" max="8167" width="12.7109375" style="8" customWidth="1"/>
    <col min="8168" max="8168" width="4.7109375" style="8" customWidth="1"/>
    <col min="8169" max="8169" width="13.5703125" style="8" customWidth="1"/>
    <col min="8170" max="8170" width="4.7109375" style="8" customWidth="1"/>
    <col min="8171" max="8171" width="13.85546875" style="8" customWidth="1"/>
    <col min="8172" max="8172" width="4.7109375" style="8" customWidth="1"/>
    <col min="8173" max="8173" width="15.7109375" style="8" customWidth="1"/>
    <col min="8174" max="8174" width="4.7109375" style="8" customWidth="1"/>
    <col min="8175" max="8175" width="14.7109375" style="8" customWidth="1"/>
    <col min="8176" max="8176" width="4.7109375" style="8" customWidth="1"/>
    <col min="8177" max="8177" width="15.28515625" style="8" customWidth="1"/>
    <col min="8178" max="8178" width="4.140625" style="8" customWidth="1"/>
    <col min="8179" max="8179" width="24.5703125" style="8" customWidth="1"/>
    <col min="8180" max="8180" width="2.7109375" style="8" customWidth="1"/>
    <col min="8181" max="8181" width="13.85546875" style="8" customWidth="1"/>
    <col min="8182" max="8182" width="12.7109375" style="8" customWidth="1"/>
    <col min="8183" max="8183" width="15.140625" style="8" customWidth="1"/>
    <col min="8184" max="8185" width="14.28515625" style="8" customWidth="1"/>
    <col min="8186" max="8186" width="2.7109375" style="8" customWidth="1"/>
    <col min="8187" max="8188" width="14.28515625" style="8" customWidth="1"/>
    <col min="8189" max="8189" width="15.42578125" style="8" customWidth="1"/>
    <col min="8190" max="8190" width="15" style="8" customWidth="1"/>
    <col min="8191" max="8191" width="2.7109375" style="8" customWidth="1"/>
    <col min="8192" max="8192" width="15.140625" style="8" customWidth="1"/>
    <col min="8193" max="8193" width="16.5703125" style="8" customWidth="1"/>
    <col min="8194" max="8194" width="16" style="8" customWidth="1"/>
    <col min="8195" max="8195" width="2.7109375" style="8" customWidth="1"/>
    <col min="8196" max="8196" width="14.28515625" style="8" customWidth="1"/>
    <col min="8197" max="8197" width="2.7109375" style="8" customWidth="1"/>
    <col min="8198" max="8198" width="13.140625" style="8" customWidth="1"/>
    <col min="8199" max="8199" width="2.7109375" style="8" customWidth="1"/>
    <col min="8200" max="8200" width="14" style="8" customWidth="1"/>
    <col min="8201" max="8201" width="2.7109375" style="8" customWidth="1"/>
    <col min="8202" max="8202" width="13.28515625" style="8" customWidth="1"/>
    <col min="8203" max="8203" width="2.7109375" style="8" customWidth="1"/>
    <col min="8204" max="8206" width="13.28515625" style="8" customWidth="1"/>
    <col min="8207" max="8207" width="5.85546875" style="8" customWidth="1"/>
    <col min="8208" max="8210" width="13.28515625" style="8" customWidth="1"/>
    <col min="8211" max="8211" width="4.140625" style="8" customWidth="1"/>
    <col min="8212" max="8212" width="13.28515625" style="8" customWidth="1"/>
    <col min="8213" max="8213" width="7.28515625" style="8" customWidth="1"/>
    <col min="8214" max="8214" width="15" style="8" customWidth="1"/>
    <col min="8215" max="8215" width="2.7109375" style="8" customWidth="1"/>
    <col min="8216" max="8216" width="13.7109375" style="8" customWidth="1"/>
    <col min="8217" max="8217" width="13.140625" style="8" customWidth="1"/>
    <col min="8218" max="8218" width="15.7109375" style="8" customWidth="1"/>
    <col min="8219" max="8219" width="11.42578125" style="8" customWidth="1"/>
    <col min="8220" max="8220" width="10.5703125" style="8" customWidth="1"/>
    <col min="8221" max="8221" width="11.7109375" style="8" customWidth="1"/>
    <col min="8222" max="8394" width="9.140625" style="8"/>
    <col min="8395" max="8395" width="32.5703125" style="8" customWidth="1"/>
    <col min="8396" max="8396" width="2.7109375" style="8" customWidth="1"/>
    <col min="8397" max="8397" width="13.85546875" style="8" customWidth="1"/>
    <col min="8398" max="8398" width="15.140625" style="8" customWidth="1"/>
    <col min="8399" max="8399" width="15.42578125" style="8" customWidth="1"/>
    <col min="8400" max="8400" width="2.7109375" style="8" customWidth="1"/>
    <col min="8401" max="8401" width="15.85546875" style="8" customWidth="1"/>
    <col min="8402" max="8402" width="15" style="8" customWidth="1"/>
    <col min="8403" max="8403" width="15.7109375" style="8" customWidth="1"/>
    <col min="8404" max="8404" width="2.7109375" style="8" customWidth="1"/>
    <col min="8405" max="8405" width="16.42578125" style="8" customWidth="1"/>
    <col min="8406" max="8406" width="15.7109375" style="8" customWidth="1"/>
    <col min="8407" max="8407" width="17.28515625" style="8" customWidth="1"/>
    <col min="8408" max="8408" width="2.7109375" style="8" customWidth="1"/>
    <col min="8409" max="8409" width="14" style="8" customWidth="1"/>
    <col min="8410" max="8410" width="15.5703125" style="8" customWidth="1"/>
    <col min="8411" max="8411" width="16.42578125" style="8" customWidth="1"/>
    <col min="8412" max="8412" width="14" style="8" customWidth="1"/>
    <col min="8413" max="8415" width="15" style="8" customWidth="1"/>
    <col min="8416" max="8416" width="4.7109375" style="8" customWidth="1"/>
    <col min="8417" max="8417" width="14.7109375" style="8" customWidth="1"/>
    <col min="8418" max="8418" width="4.7109375" style="8" customWidth="1"/>
    <col min="8419" max="8419" width="16.7109375" style="8" customWidth="1"/>
    <col min="8420" max="8420" width="4.7109375" style="8" customWidth="1"/>
    <col min="8421" max="8421" width="15.28515625" style="8" customWidth="1"/>
    <col min="8422" max="8422" width="4.7109375" style="8" customWidth="1"/>
    <col min="8423" max="8423" width="12.7109375" style="8" customWidth="1"/>
    <col min="8424" max="8424" width="4.7109375" style="8" customWidth="1"/>
    <col min="8425" max="8425" width="13.5703125" style="8" customWidth="1"/>
    <col min="8426" max="8426" width="4.7109375" style="8" customWidth="1"/>
    <col min="8427" max="8427" width="13.85546875" style="8" customWidth="1"/>
    <col min="8428" max="8428" width="4.7109375" style="8" customWidth="1"/>
    <col min="8429" max="8429" width="15.7109375" style="8" customWidth="1"/>
    <col min="8430" max="8430" width="4.7109375" style="8" customWidth="1"/>
    <col min="8431" max="8431" width="14.7109375" style="8" customWidth="1"/>
    <col min="8432" max="8432" width="4.7109375" style="8" customWidth="1"/>
    <col min="8433" max="8433" width="15.28515625" style="8" customWidth="1"/>
    <col min="8434" max="8434" width="4.140625" style="8" customWidth="1"/>
    <col min="8435" max="8435" width="24.5703125" style="8" customWidth="1"/>
    <col min="8436" max="8436" width="2.7109375" style="8" customWidth="1"/>
    <col min="8437" max="8437" width="13.85546875" style="8" customWidth="1"/>
    <col min="8438" max="8438" width="12.7109375" style="8" customWidth="1"/>
    <col min="8439" max="8439" width="15.140625" style="8" customWidth="1"/>
    <col min="8440" max="8441" width="14.28515625" style="8" customWidth="1"/>
    <col min="8442" max="8442" width="2.7109375" style="8" customWidth="1"/>
    <col min="8443" max="8444" width="14.28515625" style="8" customWidth="1"/>
    <col min="8445" max="8445" width="15.42578125" style="8" customWidth="1"/>
    <col min="8446" max="8446" width="15" style="8" customWidth="1"/>
    <col min="8447" max="8447" width="2.7109375" style="8" customWidth="1"/>
    <col min="8448" max="8448" width="15.140625" style="8" customWidth="1"/>
    <col min="8449" max="8449" width="16.5703125" style="8" customWidth="1"/>
    <col min="8450" max="8450" width="16" style="8" customWidth="1"/>
    <col min="8451" max="8451" width="2.7109375" style="8" customWidth="1"/>
    <col min="8452" max="8452" width="14.28515625" style="8" customWidth="1"/>
    <col min="8453" max="8453" width="2.7109375" style="8" customWidth="1"/>
    <col min="8454" max="8454" width="13.140625" style="8" customWidth="1"/>
    <col min="8455" max="8455" width="2.7109375" style="8" customWidth="1"/>
    <col min="8456" max="8456" width="14" style="8" customWidth="1"/>
    <col min="8457" max="8457" width="2.7109375" style="8" customWidth="1"/>
    <col min="8458" max="8458" width="13.28515625" style="8" customWidth="1"/>
    <col min="8459" max="8459" width="2.7109375" style="8" customWidth="1"/>
    <col min="8460" max="8462" width="13.28515625" style="8" customWidth="1"/>
    <col min="8463" max="8463" width="5.85546875" style="8" customWidth="1"/>
    <col min="8464" max="8466" width="13.28515625" style="8" customWidth="1"/>
    <col min="8467" max="8467" width="4.140625" style="8" customWidth="1"/>
    <col min="8468" max="8468" width="13.28515625" style="8" customWidth="1"/>
    <col min="8469" max="8469" width="7.28515625" style="8" customWidth="1"/>
    <col min="8470" max="8470" width="15" style="8" customWidth="1"/>
    <col min="8471" max="8471" width="2.7109375" style="8" customWidth="1"/>
    <col min="8472" max="8472" width="13.7109375" style="8" customWidth="1"/>
    <col min="8473" max="8473" width="13.140625" style="8" customWidth="1"/>
    <col min="8474" max="8474" width="15.7109375" style="8" customWidth="1"/>
    <col min="8475" max="8475" width="11.42578125" style="8" customWidth="1"/>
    <col min="8476" max="8476" width="10.5703125" style="8" customWidth="1"/>
    <col min="8477" max="8477" width="11.7109375" style="8" customWidth="1"/>
    <col min="8478" max="8650" width="9.140625" style="8"/>
    <col min="8651" max="8651" width="32.5703125" style="8" customWidth="1"/>
    <col min="8652" max="8652" width="2.7109375" style="8" customWidth="1"/>
    <col min="8653" max="8653" width="13.85546875" style="8" customWidth="1"/>
    <col min="8654" max="8654" width="15.140625" style="8" customWidth="1"/>
    <col min="8655" max="8655" width="15.42578125" style="8" customWidth="1"/>
    <col min="8656" max="8656" width="2.7109375" style="8" customWidth="1"/>
    <col min="8657" max="8657" width="15.85546875" style="8" customWidth="1"/>
    <col min="8658" max="8658" width="15" style="8" customWidth="1"/>
    <col min="8659" max="8659" width="15.7109375" style="8" customWidth="1"/>
    <col min="8660" max="8660" width="2.7109375" style="8" customWidth="1"/>
    <col min="8661" max="8661" width="16.42578125" style="8" customWidth="1"/>
    <col min="8662" max="8662" width="15.7109375" style="8" customWidth="1"/>
    <col min="8663" max="8663" width="17.28515625" style="8" customWidth="1"/>
    <col min="8664" max="8664" width="2.7109375" style="8" customWidth="1"/>
    <col min="8665" max="8665" width="14" style="8" customWidth="1"/>
    <col min="8666" max="8666" width="15.5703125" style="8" customWidth="1"/>
    <col min="8667" max="8667" width="16.42578125" style="8" customWidth="1"/>
    <col min="8668" max="8668" width="14" style="8" customWidth="1"/>
    <col min="8669" max="8671" width="15" style="8" customWidth="1"/>
    <col min="8672" max="8672" width="4.7109375" style="8" customWidth="1"/>
    <col min="8673" max="8673" width="14.7109375" style="8" customWidth="1"/>
    <col min="8674" max="8674" width="4.7109375" style="8" customWidth="1"/>
    <col min="8675" max="8675" width="16.7109375" style="8" customWidth="1"/>
    <col min="8676" max="8676" width="4.7109375" style="8" customWidth="1"/>
    <col min="8677" max="8677" width="15.28515625" style="8" customWidth="1"/>
    <col min="8678" max="8678" width="4.7109375" style="8" customWidth="1"/>
    <col min="8679" max="8679" width="12.7109375" style="8" customWidth="1"/>
    <col min="8680" max="8680" width="4.7109375" style="8" customWidth="1"/>
    <col min="8681" max="8681" width="13.5703125" style="8" customWidth="1"/>
    <col min="8682" max="8682" width="4.7109375" style="8" customWidth="1"/>
    <col min="8683" max="8683" width="13.85546875" style="8" customWidth="1"/>
    <col min="8684" max="8684" width="4.7109375" style="8" customWidth="1"/>
    <col min="8685" max="8685" width="15.7109375" style="8" customWidth="1"/>
    <col min="8686" max="8686" width="4.7109375" style="8" customWidth="1"/>
    <col min="8687" max="8687" width="14.7109375" style="8" customWidth="1"/>
    <col min="8688" max="8688" width="4.7109375" style="8" customWidth="1"/>
    <col min="8689" max="8689" width="15.28515625" style="8" customWidth="1"/>
    <col min="8690" max="8690" width="4.140625" style="8" customWidth="1"/>
    <col min="8691" max="8691" width="24.5703125" style="8" customWidth="1"/>
    <col min="8692" max="8692" width="2.7109375" style="8" customWidth="1"/>
    <col min="8693" max="8693" width="13.85546875" style="8" customWidth="1"/>
    <col min="8694" max="8694" width="12.7109375" style="8" customWidth="1"/>
    <col min="8695" max="8695" width="15.140625" style="8" customWidth="1"/>
    <col min="8696" max="8697" width="14.28515625" style="8" customWidth="1"/>
    <col min="8698" max="8698" width="2.7109375" style="8" customWidth="1"/>
    <col min="8699" max="8700" width="14.28515625" style="8" customWidth="1"/>
    <col min="8701" max="8701" width="15.42578125" style="8" customWidth="1"/>
    <col min="8702" max="8702" width="15" style="8" customWidth="1"/>
    <col min="8703" max="8703" width="2.7109375" style="8" customWidth="1"/>
    <col min="8704" max="8704" width="15.140625" style="8" customWidth="1"/>
    <col min="8705" max="8705" width="16.5703125" style="8" customWidth="1"/>
    <col min="8706" max="8706" width="16" style="8" customWidth="1"/>
    <col min="8707" max="8707" width="2.7109375" style="8" customWidth="1"/>
    <col min="8708" max="8708" width="14.28515625" style="8" customWidth="1"/>
    <col min="8709" max="8709" width="2.7109375" style="8" customWidth="1"/>
    <col min="8710" max="8710" width="13.140625" style="8" customWidth="1"/>
    <col min="8711" max="8711" width="2.7109375" style="8" customWidth="1"/>
    <col min="8712" max="8712" width="14" style="8" customWidth="1"/>
    <col min="8713" max="8713" width="2.7109375" style="8" customWidth="1"/>
    <col min="8714" max="8714" width="13.28515625" style="8" customWidth="1"/>
    <col min="8715" max="8715" width="2.7109375" style="8" customWidth="1"/>
    <col min="8716" max="8718" width="13.28515625" style="8" customWidth="1"/>
    <col min="8719" max="8719" width="5.85546875" style="8" customWidth="1"/>
    <col min="8720" max="8722" width="13.28515625" style="8" customWidth="1"/>
    <col min="8723" max="8723" width="4.140625" style="8" customWidth="1"/>
    <col min="8724" max="8724" width="13.28515625" style="8" customWidth="1"/>
    <col min="8725" max="8725" width="7.28515625" style="8" customWidth="1"/>
    <col min="8726" max="8726" width="15" style="8" customWidth="1"/>
    <col min="8727" max="8727" width="2.7109375" style="8" customWidth="1"/>
    <col min="8728" max="8728" width="13.7109375" style="8" customWidth="1"/>
    <col min="8729" max="8729" width="13.140625" style="8" customWidth="1"/>
    <col min="8730" max="8730" width="15.7109375" style="8" customWidth="1"/>
    <col min="8731" max="8731" width="11.42578125" style="8" customWidth="1"/>
    <col min="8732" max="8732" width="10.5703125" style="8" customWidth="1"/>
    <col min="8733" max="8733" width="11.7109375" style="8" customWidth="1"/>
    <col min="8734" max="8906" width="9.140625" style="8"/>
    <col min="8907" max="8907" width="32.5703125" style="8" customWidth="1"/>
    <col min="8908" max="8908" width="2.7109375" style="8" customWidth="1"/>
    <col min="8909" max="8909" width="13.85546875" style="8" customWidth="1"/>
    <col min="8910" max="8910" width="15.140625" style="8" customWidth="1"/>
    <col min="8911" max="8911" width="15.42578125" style="8" customWidth="1"/>
    <col min="8912" max="8912" width="2.7109375" style="8" customWidth="1"/>
    <col min="8913" max="8913" width="15.85546875" style="8" customWidth="1"/>
    <col min="8914" max="8914" width="15" style="8" customWidth="1"/>
    <col min="8915" max="8915" width="15.7109375" style="8" customWidth="1"/>
    <col min="8916" max="8916" width="2.7109375" style="8" customWidth="1"/>
    <col min="8917" max="8917" width="16.42578125" style="8" customWidth="1"/>
    <col min="8918" max="8918" width="15.7109375" style="8" customWidth="1"/>
    <col min="8919" max="8919" width="17.28515625" style="8" customWidth="1"/>
    <col min="8920" max="8920" width="2.7109375" style="8" customWidth="1"/>
    <col min="8921" max="8921" width="14" style="8" customWidth="1"/>
    <col min="8922" max="8922" width="15.5703125" style="8" customWidth="1"/>
    <col min="8923" max="8923" width="16.42578125" style="8" customWidth="1"/>
    <col min="8924" max="8924" width="14" style="8" customWidth="1"/>
    <col min="8925" max="8927" width="15" style="8" customWidth="1"/>
    <col min="8928" max="8928" width="4.7109375" style="8" customWidth="1"/>
    <col min="8929" max="8929" width="14.7109375" style="8" customWidth="1"/>
    <col min="8930" max="8930" width="4.7109375" style="8" customWidth="1"/>
    <col min="8931" max="8931" width="16.7109375" style="8" customWidth="1"/>
    <col min="8932" max="8932" width="4.7109375" style="8" customWidth="1"/>
    <col min="8933" max="8933" width="15.28515625" style="8" customWidth="1"/>
    <col min="8934" max="8934" width="4.7109375" style="8" customWidth="1"/>
    <col min="8935" max="8935" width="12.7109375" style="8" customWidth="1"/>
    <col min="8936" max="8936" width="4.7109375" style="8" customWidth="1"/>
    <col min="8937" max="8937" width="13.5703125" style="8" customWidth="1"/>
    <col min="8938" max="8938" width="4.7109375" style="8" customWidth="1"/>
    <col min="8939" max="8939" width="13.85546875" style="8" customWidth="1"/>
    <col min="8940" max="8940" width="4.7109375" style="8" customWidth="1"/>
    <col min="8941" max="8941" width="15.7109375" style="8" customWidth="1"/>
    <col min="8942" max="8942" width="4.7109375" style="8" customWidth="1"/>
    <col min="8943" max="8943" width="14.7109375" style="8" customWidth="1"/>
    <col min="8944" max="8944" width="4.7109375" style="8" customWidth="1"/>
    <col min="8945" max="8945" width="15.28515625" style="8" customWidth="1"/>
    <col min="8946" max="8946" width="4.140625" style="8" customWidth="1"/>
    <col min="8947" max="8947" width="24.5703125" style="8" customWidth="1"/>
    <col min="8948" max="8948" width="2.7109375" style="8" customWidth="1"/>
    <col min="8949" max="8949" width="13.85546875" style="8" customWidth="1"/>
    <col min="8950" max="8950" width="12.7109375" style="8" customWidth="1"/>
    <col min="8951" max="8951" width="15.140625" style="8" customWidth="1"/>
    <col min="8952" max="8953" width="14.28515625" style="8" customWidth="1"/>
    <col min="8954" max="8954" width="2.7109375" style="8" customWidth="1"/>
    <col min="8955" max="8956" width="14.28515625" style="8" customWidth="1"/>
    <col min="8957" max="8957" width="15.42578125" style="8" customWidth="1"/>
    <col min="8958" max="8958" width="15" style="8" customWidth="1"/>
    <col min="8959" max="8959" width="2.7109375" style="8" customWidth="1"/>
    <col min="8960" max="8960" width="15.140625" style="8" customWidth="1"/>
    <col min="8961" max="8961" width="16.5703125" style="8" customWidth="1"/>
    <col min="8962" max="8962" width="16" style="8" customWidth="1"/>
    <col min="8963" max="8963" width="2.7109375" style="8" customWidth="1"/>
    <col min="8964" max="8964" width="14.28515625" style="8" customWidth="1"/>
    <col min="8965" max="8965" width="2.7109375" style="8" customWidth="1"/>
    <col min="8966" max="8966" width="13.140625" style="8" customWidth="1"/>
    <col min="8967" max="8967" width="2.7109375" style="8" customWidth="1"/>
    <col min="8968" max="8968" width="14" style="8" customWidth="1"/>
    <col min="8969" max="8969" width="2.7109375" style="8" customWidth="1"/>
    <col min="8970" max="8970" width="13.28515625" style="8" customWidth="1"/>
    <col min="8971" max="8971" width="2.7109375" style="8" customWidth="1"/>
    <col min="8972" max="8974" width="13.28515625" style="8" customWidth="1"/>
    <col min="8975" max="8975" width="5.85546875" style="8" customWidth="1"/>
    <col min="8976" max="8978" width="13.28515625" style="8" customWidth="1"/>
    <col min="8979" max="8979" width="4.140625" style="8" customWidth="1"/>
    <col min="8980" max="8980" width="13.28515625" style="8" customWidth="1"/>
    <col min="8981" max="8981" width="7.28515625" style="8" customWidth="1"/>
    <col min="8982" max="8982" width="15" style="8" customWidth="1"/>
    <col min="8983" max="8983" width="2.7109375" style="8" customWidth="1"/>
    <col min="8984" max="8984" width="13.7109375" style="8" customWidth="1"/>
    <col min="8985" max="8985" width="13.140625" style="8" customWidth="1"/>
    <col min="8986" max="8986" width="15.7109375" style="8" customWidth="1"/>
    <col min="8987" max="8987" width="11.42578125" style="8" customWidth="1"/>
    <col min="8988" max="8988" width="10.5703125" style="8" customWidth="1"/>
    <col min="8989" max="8989" width="11.7109375" style="8" customWidth="1"/>
    <col min="8990" max="9162" width="9.140625" style="8"/>
    <col min="9163" max="9163" width="32.5703125" style="8" customWidth="1"/>
    <col min="9164" max="9164" width="2.7109375" style="8" customWidth="1"/>
    <col min="9165" max="9165" width="13.85546875" style="8" customWidth="1"/>
    <col min="9166" max="9166" width="15.140625" style="8" customWidth="1"/>
    <col min="9167" max="9167" width="15.42578125" style="8" customWidth="1"/>
    <col min="9168" max="9168" width="2.7109375" style="8" customWidth="1"/>
    <col min="9169" max="9169" width="15.85546875" style="8" customWidth="1"/>
    <col min="9170" max="9170" width="15" style="8" customWidth="1"/>
    <col min="9171" max="9171" width="15.7109375" style="8" customWidth="1"/>
    <col min="9172" max="9172" width="2.7109375" style="8" customWidth="1"/>
    <col min="9173" max="9173" width="16.42578125" style="8" customWidth="1"/>
    <col min="9174" max="9174" width="15.7109375" style="8" customWidth="1"/>
    <col min="9175" max="9175" width="17.28515625" style="8" customWidth="1"/>
    <col min="9176" max="9176" width="2.7109375" style="8" customWidth="1"/>
    <col min="9177" max="9177" width="14" style="8" customWidth="1"/>
    <col min="9178" max="9178" width="15.5703125" style="8" customWidth="1"/>
    <col min="9179" max="9179" width="16.42578125" style="8" customWidth="1"/>
    <col min="9180" max="9180" width="14" style="8" customWidth="1"/>
    <col min="9181" max="9183" width="15" style="8" customWidth="1"/>
    <col min="9184" max="9184" width="4.7109375" style="8" customWidth="1"/>
    <col min="9185" max="9185" width="14.7109375" style="8" customWidth="1"/>
    <col min="9186" max="9186" width="4.7109375" style="8" customWidth="1"/>
    <col min="9187" max="9187" width="16.7109375" style="8" customWidth="1"/>
    <col min="9188" max="9188" width="4.7109375" style="8" customWidth="1"/>
    <col min="9189" max="9189" width="15.28515625" style="8" customWidth="1"/>
    <col min="9190" max="9190" width="4.7109375" style="8" customWidth="1"/>
    <col min="9191" max="9191" width="12.7109375" style="8" customWidth="1"/>
    <col min="9192" max="9192" width="4.7109375" style="8" customWidth="1"/>
    <col min="9193" max="9193" width="13.5703125" style="8" customWidth="1"/>
    <col min="9194" max="9194" width="4.7109375" style="8" customWidth="1"/>
    <col min="9195" max="9195" width="13.85546875" style="8" customWidth="1"/>
    <col min="9196" max="9196" width="4.7109375" style="8" customWidth="1"/>
    <col min="9197" max="9197" width="15.7109375" style="8" customWidth="1"/>
    <col min="9198" max="9198" width="4.7109375" style="8" customWidth="1"/>
    <col min="9199" max="9199" width="14.7109375" style="8" customWidth="1"/>
    <col min="9200" max="9200" width="4.7109375" style="8" customWidth="1"/>
    <col min="9201" max="9201" width="15.28515625" style="8" customWidth="1"/>
    <col min="9202" max="9202" width="4.140625" style="8" customWidth="1"/>
    <col min="9203" max="9203" width="24.5703125" style="8" customWidth="1"/>
    <col min="9204" max="9204" width="2.7109375" style="8" customWidth="1"/>
    <col min="9205" max="9205" width="13.85546875" style="8" customWidth="1"/>
    <col min="9206" max="9206" width="12.7109375" style="8" customWidth="1"/>
    <col min="9207" max="9207" width="15.140625" style="8" customWidth="1"/>
    <col min="9208" max="9209" width="14.28515625" style="8" customWidth="1"/>
    <col min="9210" max="9210" width="2.7109375" style="8" customWidth="1"/>
    <col min="9211" max="9212" width="14.28515625" style="8" customWidth="1"/>
    <col min="9213" max="9213" width="15.42578125" style="8" customWidth="1"/>
    <col min="9214" max="9214" width="15" style="8" customWidth="1"/>
    <col min="9215" max="9215" width="2.7109375" style="8" customWidth="1"/>
    <col min="9216" max="9216" width="15.140625" style="8" customWidth="1"/>
    <col min="9217" max="9217" width="16.5703125" style="8" customWidth="1"/>
    <col min="9218" max="9218" width="16" style="8" customWidth="1"/>
    <col min="9219" max="9219" width="2.7109375" style="8" customWidth="1"/>
    <col min="9220" max="9220" width="14.28515625" style="8" customWidth="1"/>
    <col min="9221" max="9221" width="2.7109375" style="8" customWidth="1"/>
    <col min="9222" max="9222" width="13.140625" style="8" customWidth="1"/>
    <col min="9223" max="9223" width="2.7109375" style="8" customWidth="1"/>
    <col min="9224" max="9224" width="14" style="8" customWidth="1"/>
    <col min="9225" max="9225" width="2.7109375" style="8" customWidth="1"/>
    <col min="9226" max="9226" width="13.28515625" style="8" customWidth="1"/>
    <col min="9227" max="9227" width="2.7109375" style="8" customWidth="1"/>
    <col min="9228" max="9230" width="13.28515625" style="8" customWidth="1"/>
    <col min="9231" max="9231" width="5.85546875" style="8" customWidth="1"/>
    <col min="9232" max="9234" width="13.28515625" style="8" customWidth="1"/>
    <col min="9235" max="9235" width="4.140625" style="8" customWidth="1"/>
    <col min="9236" max="9236" width="13.28515625" style="8" customWidth="1"/>
    <col min="9237" max="9237" width="7.28515625" style="8" customWidth="1"/>
    <col min="9238" max="9238" width="15" style="8" customWidth="1"/>
    <col min="9239" max="9239" width="2.7109375" style="8" customWidth="1"/>
    <col min="9240" max="9240" width="13.7109375" style="8" customWidth="1"/>
    <col min="9241" max="9241" width="13.140625" style="8" customWidth="1"/>
    <col min="9242" max="9242" width="15.7109375" style="8" customWidth="1"/>
    <col min="9243" max="9243" width="11.42578125" style="8" customWidth="1"/>
    <col min="9244" max="9244" width="10.5703125" style="8" customWidth="1"/>
    <col min="9245" max="9245" width="11.7109375" style="8" customWidth="1"/>
    <col min="9246" max="9418" width="9.140625" style="8"/>
    <col min="9419" max="9419" width="32.5703125" style="8" customWidth="1"/>
    <col min="9420" max="9420" width="2.7109375" style="8" customWidth="1"/>
    <col min="9421" max="9421" width="13.85546875" style="8" customWidth="1"/>
    <col min="9422" max="9422" width="15.140625" style="8" customWidth="1"/>
    <col min="9423" max="9423" width="15.42578125" style="8" customWidth="1"/>
    <col min="9424" max="9424" width="2.7109375" style="8" customWidth="1"/>
    <col min="9425" max="9425" width="15.85546875" style="8" customWidth="1"/>
    <col min="9426" max="9426" width="15" style="8" customWidth="1"/>
    <col min="9427" max="9427" width="15.7109375" style="8" customWidth="1"/>
    <col min="9428" max="9428" width="2.7109375" style="8" customWidth="1"/>
    <col min="9429" max="9429" width="16.42578125" style="8" customWidth="1"/>
    <col min="9430" max="9430" width="15.7109375" style="8" customWidth="1"/>
    <col min="9431" max="9431" width="17.28515625" style="8" customWidth="1"/>
    <col min="9432" max="9432" width="2.7109375" style="8" customWidth="1"/>
    <col min="9433" max="9433" width="14" style="8" customWidth="1"/>
    <col min="9434" max="9434" width="15.5703125" style="8" customWidth="1"/>
    <col min="9435" max="9435" width="16.42578125" style="8" customWidth="1"/>
    <col min="9436" max="9436" width="14" style="8" customWidth="1"/>
    <col min="9437" max="9439" width="15" style="8" customWidth="1"/>
    <col min="9440" max="9440" width="4.7109375" style="8" customWidth="1"/>
    <col min="9441" max="9441" width="14.7109375" style="8" customWidth="1"/>
    <col min="9442" max="9442" width="4.7109375" style="8" customWidth="1"/>
    <col min="9443" max="9443" width="16.7109375" style="8" customWidth="1"/>
    <col min="9444" max="9444" width="4.7109375" style="8" customWidth="1"/>
    <col min="9445" max="9445" width="15.28515625" style="8" customWidth="1"/>
    <col min="9446" max="9446" width="4.7109375" style="8" customWidth="1"/>
    <col min="9447" max="9447" width="12.7109375" style="8" customWidth="1"/>
    <col min="9448" max="9448" width="4.7109375" style="8" customWidth="1"/>
    <col min="9449" max="9449" width="13.5703125" style="8" customWidth="1"/>
    <col min="9450" max="9450" width="4.7109375" style="8" customWidth="1"/>
    <col min="9451" max="9451" width="13.85546875" style="8" customWidth="1"/>
    <col min="9452" max="9452" width="4.7109375" style="8" customWidth="1"/>
    <col min="9453" max="9453" width="15.7109375" style="8" customWidth="1"/>
    <col min="9454" max="9454" width="4.7109375" style="8" customWidth="1"/>
    <col min="9455" max="9455" width="14.7109375" style="8" customWidth="1"/>
    <col min="9456" max="9456" width="4.7109375" style="8" customWidth="1"/>
    <col min="9457" max="9457" width="15.28515625" style="8" customWidth="1"/>
    <col min="9458" max="9458" width="4.140625" style="8" customWidth="1"/>
    <col min="9459" max="9459" width="24.5703125" style="8" customWidth="1"/>
    <col min="9460" max="9460" width="2.7109375" style="8" customWidth="1"/>
    <col min="9461" max="9461" width="13.85546875" style="8" customWidth="1"/>
    <col min="9462" max="9462" width="12.7109375" style="8" customWidth="1"/>
    <col min="9463" max="9463" width="15.140625" style="8" customWidth="1"/>
    <col min="9464" max="9465" width="14.28515625" style="8" customWidth="1"/>
    <col min="9466" max="9466" width="2.7109375" style="8" customWidth="1"/>
    <col min="9467" max="9468" width="14.28515625" style="8" customWidth="1"/>
    <col min="9469" max="9469" width="15.42578125" style="8" customWidth="1"/>
    <col min="9470" max="9470" width="15" style="8" customWidth="1"/>
    <col min="9471" max="9471" width="2.7109375" style="8" customWidth="1"/>
    <col min="9472" max="9472" width="15.140625" style="8" customWidth="1"/>
    <col min="9473" max="9473" width="16.5703125" style="8" customWidth="1"/>
    <col min="9474" max="9474" width="16" style="8" customWidth="1"/>
    <col min="9475" max="9475" width="2.7109375" style="8" customWidth="1"/>
    <col min="9476" max="9476" width="14.28515625" style="8" customWidth="1"/>
    <col min="9477" max="9477" width="2.7109375" style="8" customWidth="1"/>
    <col min="9478" max="9478" width="13.140625" style="8" customWidth="1"/>
    <col min="9479" max="9479" width="2.7109375" style="8" customWidth="1"/>
    <col min="9480" max="9480" width="14" style="8" customWidth="1"/>
    <col min="9481" max="9481" width="2.7109375" style="8" customWidth="1"/>
    <col min="9482" max="9482" width="13.28515625" style="8" customWidth="1"/>
    <col min="9483" max="9483" width="2.7109375" style="8" customWidth="1"/>
    <col min="9484" max="9486" width="13.28515625" style="8" customWidth="1"/>
    <col min="9487" max="9487" width="5.85546875" style="8" customWidth="1"/>
    <col min="9488" max="9490" width="13.28515625" style="8" customWidth="1"/>
    <col min="9491" max="9491" width="4.140625" style="8" customWidth="1"/>
    <col min="9492" max="9492" width="13.28515625" style="8" customWidth="1"/>
    <col min="9493" max="9493" width="7.28515625" style="8" customWidth="1"/>
    <col min="9494" max="9494" width="15" style="8" customWidth="1"/>
    <col min="9495" max="9495" width="2.7109375" style="8" customWidth="1"/>
    <col min="9496" max="9496" width="13.7109375" style="8" customWidth="1"/>
    <col min="9497" max="9497" width="13.140625" style="8" customWidth="1"/>
    <col min="9498" max="9498" width="15.7109375" style="8" customWidth="1"/>
    <col min="9499" max="9499" width="11.42578125" style="8" customWidth="1"/>
    <col min="9500" max="9500" width="10.5703125" style="8" customWidth="1"/>
    <col min="9501" max="9501" width="11.7109375" style="8" customWidth="1"/>
    <col min="9502" max="9674" width="9.140625" style="8"/>
    <col min="9675" max="9675" width="32.5703125" style="8" customWidth="1"/>
    <col min="9676" max="9676" width="2.7109375" style="8" customWidth="1"/>
    <col min="9677" max="9677" width="13.85546875" style="8" customWidth="1"/>
    <col min="9678" max="9678" width="15.140625" style="8" customWidth="1"/>
    <col min="9679" max="9679" width="15.42578125" style="8" customWidth="1"/>
    <col min="9680" max="9680" width="2.7109375" style="8" customWidth="1"/>
    <col min="9681" max="9681" width="15.85546875" style="8" customWidth="1"/>
    <col min="9682" max="9682" width="15" style="8" customWidth="1"/>
    <col min="9683" max="9683" width="15.7109375" style="8" customWidth="1"/>
    <col min="9684" max="9684" width="2.7109375" style="8" customWidth="1"/>
    <col min="9685" max="9685" width="16.42578125" style="8" customWidth="1"/>
    <col min="9686" max="9686" width="15.7109375" style="8" customWidth="1"/>
    <col min="9687" max="9687" width="17.28515625" style="8" customWidth="1"/>
    <col min="9688" max="9688" width="2.7109375" style="8" customWidth="1"/>
    <col min="9689" max="9689" width="14" style="8" customWidth="1"/>
    <col min="9690" max="9690" width="15.5703125" style="8" customWidth="1"/>
    <col min="9691" max="9691" width="16.42578125" style="8" customWidth="1"/>
    <col min="9692" max="9692" width="14" style="8" customWidth="1"/>
    <col min="9693" max="9695" width="15" style="8" customWidth="1"/>
    <col min="9696" max="9696" width="4.7109375" style="8" customWidth="1"/>
    <col min="9697" max="9697" width="14.7109375" style="8" customWidth="1"/>
    <col min="9698" max="9698" width="4.7109375" style="8" customWidth="1"/>
    <col min="9699" max="9699" width="16.7109375" style="8" customWidth="1"/>
    <col min="9700" max="9700" width="4.7109375" style="8" customWidth="1"/>
    <col min="9701" max="9701" width="15.28515625" style="8" customWidth="1"/>
    <col min="9702" max="9702" width="4.7109375" style="8" customWidth="1"/>
    <col min="9703" max="9703" width="12.7109375" style="8" customWidth="1"/>
    <col min="9704" max="9704" width="4.7109375" style="8" customWidth="1"/>
    <col min="9705" max="9705" width="13.5703125" style="8" customWidth="1"/>
    <col min="9706" max="9706" width="4.7109375" style="8" customWidth="1"/>
    <col min="9707" max="9707" width="13.85546875" style="8" customWidth="1"/>
    <col min="9708" max="9708" width="4.7109375" style="8" customWidth="1"/>
    <col min="9709" max="9709" width="15.7109375" style="8" customWidth="1"/>
    <col min="9710" max="9710" width="4.7109375" style="8" customWidth="1"/>
    <col min="9711" max="9711" width="14.7109375" style="8" customWidth="1"/>
    <col min="9712" max="9712" width="4.7109375" style="8" customWidth="1"/>
    <col min="9713" max="9713" width="15.28515625" style="8" customWidth="1"/>
    <col min="9714" max="9714" width="4.140625" style="8" customWidth="1"/>
    <col min="9715" max="9715" width="24.5703125" style="8" customWidth="1"/>
    <col min="9716" max="9716" width="2.7109375" style="8" customWidth="1"/>
    <col min="9717" max="9717" width="13.85546875" style="8" customWidth="1"/>
    <col min="9718" max="9718" width="12.7109375" style="8" customWidth="1"/>
    <col min="9719" max="9719" width="15.140625" style="8" customWidth="1"/>
    <col min="9720" max="9721" width="14.28515625" style="8" customWidth="1"/>
    <col min="9722" max="9722" width="2.7109375" style="8" customWidth="1"/>
    <col min="9723" max="9724" width="14.28515625" style="8" customWidth="1"/>
    <col min="9725" max="9725" width="15.42578125" style="8" customWidth="1"/>
    <col min="9726" max="9726" width="15" style="8" customWidth="1"/>
    <col min="9727" max="9727" width="2.7109375" style="8" customWidth="1"/>
    <col min="9728" max="9728" width="15.140625" style="8" customWidth="1"/>
    <col min="9729" max="9729" width="16.5703125" style="8" customWidth="1"/>
    <col min="9730" max="9730" width="16" style="8" customWidth="1"/>
    <col min="9731" max="9731" width="2.7109375" style="8" customWidth="1"/>
    <col min="9732" max="9732" width="14.28515625" style="8" customWidth="1"/>
    <col min="9733" max="9733" width="2.7109375" style="8" customWidth="1"/>
    <col min="9734" max="9734" width="13.140625" style="8" customWidth="1"/>
    <col min="9735" max="9735" width="2.7109375" style="8" customWidth="1"/>
    <col min="9736" max="9736" width="14" style="8" customWidth="1"/>
    <col min="9737" max="9737" width="2.7109375" style="8" customWidth="1"/>
    <col min="9738" max="9738" width="13.28515625" style="8" customWidth="1"/>
    <col min="9739" max="9739" width="2.7109375" style="8" customWidth="1"/>
    <col min="9740" max="9742" width="13.28515625" style="8" customWidth="1"/>
    <col min="9743" max="9743" width="5.85546875" style="8" customWidth="1"/>
    <col min="9744" max="9746" width="13.28515625" style="8" customWidth="1"/>
    <col min="9747" max="9747" width="4.140625" style="8" customWidth="1"/>
    <col min="9748" max="9748" width="13.28515625" style="8" customWidth="1"/>
    <col min="9749" max="9749" width="7.28515625" style="8" customWidth="1"/>
    <col min="9750" max="9750" width="15" style="8" customWidth="1"/>
    <col min="9751" max="9751" width="2.7109375" style="8" customWidth="1"/>
    <col min="9752" max="9752" width="13.7109375" style="8" customWidth="1"/>
    <col min="9753" max="9753" width="13.140625" style="8" customWidth="1"/>
    <col min="9754" max="9754" width="15.7109375" style="8" customWidth="1"/>
    <col min="9755" max="9755" width="11.42578125" style="8" customWidth="1"/>
    <col min="9756" max="9756" width="10.5703125" style="8" customWidth="1"/>
    <col min="9757" max="9757" width="11.7109375" style="8" customWidth="1"/>
    <col min="9758" max="9930" width="9.140625" style="8"/>
    <col min="9931" max="9931" width="32.5703125" style="8" customWidth="1"/>
    <col min="9932" max="9932" width="2.7109375" style="8" customWidth="1"/>
    <col min="9933" max="9933" width="13.85546875" style="8" customWidth="1"/>
    <col min="9934" max="9934" width="15.140625" style="8" customWidth="1"/>
    <col min="9935" max="9935" width="15.42578125" style="8" customWidth="1"/>
    <col min="9936" max="9936" width="2.7109375" style="8" customWidth="1"/>
    <col min="9937" max="9937" width="15.85546875" style="8" customWidth="1"/>
    <col min="9938" max="9938" width="15" style="8" customWidth="1"/>
    <col min="9939" max="9939" width="15.7109375" style="8" customWidth="1"/>
    <col min="9940" max="9940" width="2.7109375" style="8" customWidth="1"/>
    <col min="9941" max="9941" width="16.42578125" style="8" customWidth="1"/>
    <col min="9942" max="9942" width="15.7109375" style="8" customWidth="1"/>
    <col min="9943" max="9943" width="17.28515625" style="8" customWidth="1"/>
    <col min="9944" max="9944" width="2.7109375" style="8" customWidth="1"/>
    <col min="9945" max="9945" width="14" style="8" customWidth="1"/>
    <col min="9946" max="9946" width="15.5703125" style="8" customWidth="1"/>
    <col min="9947" max="9947" width="16.42578125" style="8" customWidth="1"/>
    <col min="9948" max="9948" width="14" style="8" customWidth="1"/>
    <col min="9949" max="9951" width="15" style="8" customWidth="1"/>
    <col min="9952" max="9952" width="4.7109375" style="8" customWidth="1"/>
    <col min="9953" max="9953" width="14.7109375" style="8" customWidth="1"/>
    <col min="9954" max="9954" width="4.7109375" style="8" customWidth="1"/>
    <col min="9955" max="9955" width="16.7109375" style="8" customWidth="1"/>
    <col min="9956" max="9956" width="4.7109375" style="8" customWidth="1"/>
    <col min="9957" max="9957" width="15.28515625" style="8" customWidth="1"/>
    <col min="9958" max="9958" width="4.7109375" style="8" customWidth="1"/>
    <col min="9959" max="9959" width="12.7109375" style="8" customWidth="1"/>
    <col min="9960" max="9960" width="4.7109375" style="8" customWidth="1"/>
    <col min="9961" max="9961" width="13.5703125" style="8" customWidth="1"/>
    <col min="9962" max="9962" width="4.7109375" style="8" customWidth="1"/>
    <col min="9963" max="9963" width="13.85546875" style="8" customWidth="1"/>
    <col min="9964" max="9964" width="4.7109375" style="8" customWidth="1"/>
    <col min="9965" max="9965" width="15.7109375" style="8" customWidth="1"/>
    <col min="9966" max="9966" width="4.7109375" style="8" customWidth="1"/>
    <col min="9967" max="9967" width="14.7109375" style="8" customWidth="1"/>
    <col min="9968" max="9968" width="4.7109375" style="8" customWidth="1"/>
    <col min="9969" max="9969" width="15.28515625" style="8" customWidth="1"/>
    <col min="9970" max="9970" width="4.140625" style="8" customWidth="1"/>
    <col min="9971" max="9971" width="24.5703125" style="8" customWidth="1"/>
    <col min="9972" max="9972" width="2.7109375" style="8" customWidth="1"/>
    <col min="9973" max="9973" width="13.85546875" style="8" customWidth="1"/>
    <col min="9974" max="9974" width="12.7109375" style="8" customWidth="1"/>
    <col min="9975" max="9975" width="15.140625" style="8" customWidth="1"/>
    <col min="9976" max="9977" width="14.28515625" style="8" customWidth="1"/>
    <col min="9978" max="9978" width="2.7109375" style="8" customWidth="1"/>
    <col min="9979" max="9980" width="14.28515625" style="8" customWidth="1"/>
    <col min="9981" max="9981" width="15.42578125" style="8" customWidth="1"/>
    <col min="9982" max="9982" width="15" style="8" customWidth="1"/>
    <col min="9983" max="9983" width="2.7109375" style="8" customWidth="1"/>
    <col min="9984" max="9984" width="15.140625" style="8" customWidth="1"/>
    <col min="9985" max="9985" width="16.5703125" style="8" customWidth="1"/>
    <col min="9986" max="9986" width="16" style="8" customWidth="1"/>
    <col min="9987" max="9987" width="2.7109375" style="8" customWidth="1"/>
    <col min="9988" max="9988" width="14.28515625" style="8" customWidth="1"/>
    <col min="9989" max="9989" width="2.7109375" style="8" customWidth="1"/>
    <col min="9990" max="9990" width="13.140625" style="8" customWidth="1"/>
    <col min="9991" max="9991" width="2.7109375" style="8" customWidth="1"/>
    <col min="9992" max="9992" width="14" style="8" customWidth="1"/>
    <col min="9993" max="9993" width="2.7109375" style="8" customWidth="1"/>
    <col min="9994" max="9994" width="13.28515625" style="8" customWidth="1"/>
    <col min="9995" max="9995" width="2.7109375" style="8" customWidth="1"/>
    <col min="9996" max="9998" width="13.28515625" style="8" customWidth="1"/>
    <col min="9999" max="9999" width="5.85546875" style="8" customWidth="1"/>
    <col min="10000" max="10002" width="13.28515625" style="8" customWidth="1"/>
    <col min="10003" max="10003" width="4.140625" style="8" customWidth="1"/>
    <col min="10004" max="10004" width="13.28515625" style="8" customWidth="1"/>
    <col min="10005" max="10005" width="7.28515625" style="8" customWidth="1"/>
    <col min="10006" max="10006" width="15" style="8" customWidth="1"/>
    <col min="10007" max="10007" width="2.7109375" style="8" customWidth="1"/>
    <col min="10008" max="10008" width="13.7109375" style="8" customWidth="1"/>
    <col min="10009" max="10009" width="13.140625" style="8" customWidth="1"/>
    <col min="10010" max="10010" width="15.7109375" style="8" customWidth="1"/>
    <col min="10011" max="10011" width="11.42578125" style="8" customWidth="1"/>
    <col min="10012" max="10012" width="10.5703125" style="8" customWidth="1"/>
    <col min="10013" max="10013" width="11.7109375" style="8" customWidth="1"/>
    <col min="10014" max="10186" width="9.140625" style="8"/>
    <col min="10187" max="10187" width="32.5703125" style="8" customWidth="1"/>
    <col min="10188" max="10188" width="2.7109375" style="8" customWidth="1"/>
    <col min="10189" max="10189" width="13.85546875" style="8" customWidth="1"/>
    <col min="10190" max="10190" width="15.140625" style="8" customWidth="1"/>
    <col min="10191" max="10191" width="15.42578125" style="8" customWidth="1"/>
    <col min="10192" max="10192" width="2.7109375" style="8" customWidth="1"/>
    <col min="10193" max="10193" width="15.85546875" style="8" customWidth="1"/>
    <col min="10194" max="10194" width="15" style="8" customWidth="1"/>
    <col min="10195" max="10195" width="15.7109375" style="8" customWidth="1"/>
    <col min="10196" max="10196" width="2.7109375" style="8" customWidth="1"/>
    <col min="10197" max="10197" width="16.42578125" style="8" customWidth="1"/>
    <col min="10198" max="10198" width="15.7109375" style="8" customWidth="1"/>
    <col min="10199" max="10199" width="17.28515625" style="8" customWidth="1"/>
    <col min="10200" max="10200" width="2.7109375" style="8" customWidth="1"/>
    <col min="10201" max="10201" width="14" style="8" customWidth="1"/>
    <col min="10202" max="10202" width="15.5703125" style="8" customWidth="1"/>
    <col min="10203" max="10203" width="16.42578125" style="8" customWidth="1"/>
    <col min="10204" max="10204" width="14" style="8" customWidth="1"/>
    <col min="10205" max="10207" width="15" style="8" customWidth="1"/>
    <col min="10208" max="10208" width="4.7109375" style="8" customWidth="1"/>
    <col min="10209" max="10209" width="14.7109375" style="8" customWidth="1"/>
    <col min="10210" max="10210" width="4.7109375" style="8" customWidth="1"/>
    <col min="10211" max="10211" width="16.7109375" style="8" customWidth="1"/>
    <col min="10212" max="10212" width="4.7109375" style="8" customWidth="1"/>
    <col min="10213" max="10213" width="15.28515625" style="8" customWidth="1"/>
    <col min="10214" max="10214" width="4.7109375" style="8" customWidth="1"/>
    <col min="10215" max="10215" width="12.7109375" style="8" customWidth="1"/>
    <col min="10216" max="10216" width="4.7109375" style="8" customWidth="1"/>
    <col min="10217" max="10217" width="13.5703125" style="8" customWidth="1"/>
    <col min="10218" max="10218" width="4.7109375" style="8" customWidth="1"/>
    <col min="10219" max="10219" width="13.85546875" style="8" customWidth="1"/>
    <col min="10220" max="10220" width="4.7109375" style="8" customWidth="1"/>
    <col min="10221" max="10221" width="15.7109375" style="8" customWidth="1"/>
    <col min="10222" max="10222" width="4.7109375" style="8" customWidth="1"/>
    <col min="10223" max="10223" width="14.7109375" style="8" customWidth="1"/>
    <col min="10224" max="10224" width="4.7109375" style="8" customWidth="1"/>
    <col min="10225" max="10225" width="15.28515625" style="8" customWidth="1"/>
    <col min="10226" max="10226" width="4.140625" style="8" customWidth="1"/>
    <col min="10227" max="10227" width="24.5703125" style="8" customWidth="1"/>
    <col min="10228" max="10228" width="2.7109375" style="8" customWidth="1"/>
    <col min="10229" max="10229" width="13.85546875" style="8" customWidth="1"/>
    <col min="10230" max="10230" width="12.7109375" style="8" customWidth="1"/>
    <col min="10231" max="10231" width="15.140625" style="8" customWidth="1"/>
    <col min="10232" max="10233" width="14.28515625" style="8" customWidth="1"/>
    <col min="10234" max="10234" width="2.7109375" style="8" customWidth="1"/>
    <col min="10235" max="10236" width="14.28515625" style="8" customWidth="1"/>
    <col min="10237" max="10237" width="15.42578125" style="8" customWidth="1"/>
    <col min="10238" max="10238" width="15" style="8" customWidth="1"/>
    <col min="10239" max="10239" width="2.7109375" style="8" customWidth="1"/>
    <col min="10240" max="10240" width="15.140625" style="8" customWidth="1"/>
    <col min="10241" max="10241" width="16.5703125" style="8" customWidth="1"/>
    <col min="10242" max="10242" width="16" style="8" customWidth="1"/>
    <col min="10243" max="10243" width="2.7109375" style="8" customWidth="1"/>
    <col min="10244" max="10244" width="14.28515625" style="8" customWidth="1"/>
    <col min="10245" max="10245" width="2.7109375" style="8" customWidth="1"/>
    <col min="10246" max="10246" width="13.140625" style="8" customWidth="1"/>
    <col min="10247" max="10247" width="2.7109375" style="8" customWidth="1"/>
    <col min="10248" max="10248" width="14" style="8" customWidth="1"/>
    <col min="10249" max="10249" width="2.7109375" style="8" customWidth="1"/>
    <col min="10250" max="10250" width="13.28515625" style="8" customWidth="1"/>
    <col min="10251" max="10251" width="2.7109375" style="8" customWidth="1"/>
    <col min="10252" max="10254" width="13.28515625" style="8" customWidth="1"/>
    <col min="10255" max="10255" width="5.85546875" style="8" customWidth="1"/>
    <col min="10256" max="10258" width="13.28515625" style="8" customWidth="1"/>
    <col min="10259" max="10259" width="4.140625" style="8" customWidth="1"/>
    <col min="10260" max="10260" width="13.28515625" style="8" customWidth="1"/>
    <col min="10261" max="10261" width="7.28515625" style="8" customWidth="1"/>
    <col min="10262" max="10262" width="15" style="8" customWidth="1"/>
    <col min="10263" max="10263" width="2.7109375" style="8" customWidth="1"/>
    <col min="10264" max="10264" width="13.7109375" style="8" customWidth="1"/>
    <col min="10265" max="10265" width="13.140625" style="8" customWidth="1"/>
    <col min="10266" max="10266" width="15.7109375" style="8" customWidth="1"/>
    <col min="10267" max="10267" width="11.42578125" style="8" customWidth="1"/>
    <col min="10268" max="10268" width="10.5703125" style="8" customWidth="1"/>
    <col min="10269" max="10269" width="11.7109375" style="8" customWidth="1"/>
    <col min="10270" max="10442" width="9.140625" style="8"/>
    <col min="10443" max="10443" width="32.5703125" style="8" customWidth="1"/>
    <col min="10444" max="10444" width="2.7109375" style="8" customWidth="1"/>
    <col min="10445" max="10445" width="13.85546875" style="8" customWidth="1"/>
    <col min="10446" max="10446" width="15.140625" style="8" customWidth="1"/>
    <col min="10447" max="10447" width="15.42578125" style="8" customWidth="1"/>
    <col min="10448" max="10448" width="2.7109375" style="8" customWidth="1"/>
    <col min="10449" max="10449" width="15.85546875" style="8" customWidth="1"/>
    <col min="10450" max="10450" width="15" style="8" customWidth="1"/>
    <col min="10451" max="10451" width="15.7109375" style="8" customWidth="1"/>
    <col min="10452" max="10452" width="2.7109375" style="8" customWidth="1"/>
    <col min="10453" max="10453" width="16.42578125" style="8" customWidth="1"/>
    <col min="10454" max="10454" width="15.7109375" style="8" customWidth="1"/>
    <col min="10455" max="10455" width="17.28515625" style="8" customWidth="1"/>
    <col min="10456" max="10456" width="2.7109375" style="8" customWidth="1"/>
    <col min="10457" max="10457" width="14" style="8" customWidth="1"/>
    <col min="10458" max="10458" width="15.5703125" style="8" customWidth="1"/>
    <col min="10459" max="10459" width="16.42578125" style="8" customWidth="1"/>
    <col min="10460" max="10460" width="14" style="8" customWidth="1"/>
    <col min="10461" max="10463" width="15" style="8" customWidth="1"/>
    <col min="10464" max="10464" width="4.7109375" style="8" customWidth="1"/>
    <col min="10465" max="10465" width="14.7109375" style="8" customWidth="1"/>
    <col min="10466" max="10466" width="4.7109375" style="8" customWidth="1"/>
    <col min="10467" max="10467" width="16.7109375" style="8" customWidth="1"/>
    <col min="10468" max="10468" width="4.7109375" style="8" customWidth="1"/>
    <col min="10469" max="10469" width="15.28515625" style="8" customWidth="1"/>
    <col min="10470" max="10470" width="4.7109375" style="8" customWidth="1"/>
    <col min="10471" max="10471" width="12.7109375" style="8" customWidth="1"/>
    <col min="10472" max="10472" width="4.7109375" style="8" customWidth="1"/>
    <col min="10473" max="10473" width="13.5703125" style="8" customWidth="1"/>
    <col min="10474" max="10474" width="4.7109375" style="8" customWidth="1"/>
    <col min="10475" max="10475" width="13.85546875" style="8" customWidth="1"/>
    <col min="10476" max="10476" width="4.7109375" style="8" customWidth="1"/>
    <col min="10477" max="10477" width="15.7109375" style="8" customWidth="1"/>
    <col min="10478" max="10478" width="4.7109375" style="8" customWidth="1"/>
    <col min="10479" max="10479" width="14.7109375" style="8" customWidth="1"/>
    <col min="10480" max="10480" width="4.7109375" style="8" customWidth="1"/>
    <col min="10481" max="10481" width="15.28515625" style="8" customWidth="1"/>
    <col min="10482" max="10482" width="4.140625" style="8" customWidth="1"/>
    <col min="10483" max="10483" width="24.5703125" style="8" customWidth="1"/>
    <col min="10484" max="10484" width="2.7109375" style="8" customWidth="1"/>
    <col min="10485" max="10485" width="13.85546875" style="8" customWidth="1"/>
    <col min="10486" max="10486" width="12.7109375" style="8" customWidth="1"/>
    <col min="10487" max="10487" width="15.140625" style="8" customWidth="1"/>
    <col min="10488" max="10489" width="14.28515625" style="8" customWidth="1"/>
    <col min="10490" max="10490" width="2.7109375" style="8" customWidth="1"/>
    <col min="10491" max="10492" width="14.28515625" style="8" customWidth="1"/>
    <col min="10493" max="10493" width="15.42578125" style="8" customWidth="1"/>
    <col min="10494" max="10494" width="15" style="8" customWidth="1"/>
    <col min="10495" max="10495" width="2.7109375" style="8" customWidth="1"/>
    <col min="10496" max="10496" width="15.140625" style="8" customWidth="1"/>
    <col min="10497" max="10497" width="16.5703125" style="8" customWidth="1"/>
    <col min="10498" max="10498" width="16" style="8" customWidth="1"/>
    <col min="10499" max="10499" width="2.7109375" style="8" customWidth="1"/>
    <col min="10500" max="10500" width="14.28515625" style="8" customWidth="1"/>
    <col min="10501" max="10501" width="2.7109375" style="8" customWidth="1"/>
    <col min="10502" max="10502" width="13.140625" style="8" customWidth="1"/>
    <col min="10503" max="10503" width="2.7109375" style="8" customWidth="1"/>
    <col min="10504" max="10504" width="14" style="8" customWidth="1"/>
    <col min="10505" max="10505" width="2.7109375" style="8" customWidth="1"/>
    <col min="10506" max="10506" width="13.28515625" style="8" customWidth="1"/>
    <col min="10507" max="10507" width="2.7109375" style="8" customWidth="1"/>
    <col min="10508" max="10510" width="13.28515625" style="8" customWidth="1"/>
    <col min="10511" max="10511" width="5.85546875" style="8" customWidth="1"/>
    <col min="10512" max="10514" width="13.28515625" style="8" customWidth="1"/>
    <col min="10515" max="10515" width="4.140625" style="8" customWidth="1"/>
    <col min="10516" max="10516" width="13.28515625" style="8" customWidth="1"/>
    <col min="10517" max="10517" width="7.28515625" style="8" customWidth="1"/>
    <col min="10518" max="10518" width="15" style="8" customWidth="1"/>
    <col min="10519" max="10519" width="2.7109375" style="8" customWidth="1"/>
    <col min="10520" max="10520" width="13.7109375" style="8" customWidth="1"/>
    <col min="10521" max="10521" width="13.140625" style="8" customWidth="1"/>
    <col min="10522" max="10522" width="15.7109375" style="8" customWidth="1"/>
    <col min="10523" max="10523" width="11.42578125" style="8" customWidth="1"/>
    <col min="10524" max="10524" width="10.5703125" style="8" customWidth="1"/>
    <col min="10525" max="10525" width="11.7109375" style="8" customWidth="1"/>
    <col min="10526" max="10698" width="9.140625" style="8"/>
    <col min="10699" max="10699" width="32.5703125" style="8" customWidth="1"/>
    <col min="10700" max="10700" width="2.7109375" style="8" customWidth="1"/>
    <col min="10701" max="10701" width="13.85546875" style="8" customWidth="1"/>
    <col min="10702" max="10702" width="15.140625" style="8" customWidth="1"/>
    <col min="10703" max="10703" width="15.42578125" style="8" customWidth="1"/>
    <col min="10704" max="10704" width="2.7109375" style="8" customWidth="1"/>
    <col min="10705" max="10705" width="15.85546875" style="8" customWidth="1"/>
    <col min="10706" max="10706" width="15" style="8" customWidth="1"/>
    <col min="10707" max="10707" width="15.7109375" style="8" customWidth="1"/>
    <col min="10708" max="10708" width="2.7109375" style="8" customWidth="1"/>
    <col min="10709" max="10709" width="16.42578125" style="8" customWidth="1"/>
    <col min="10710" max="10710" width="15.7109375" style="8" customWidth="1"/>
    <col min="10711" max="10711" width="17.28515625" style="8" customWidth="1"/>
    <col min="10712" max="10712" width="2.7109375" style="8" customWidth="1"/>
    <col min="10713" max="10713" width="14" style="8" customWidth="1"/>
    <col min="10714" max="10714" width="15.5703125" style="8" customWidth="1"/>
    <col min="10715" max="10715" width="16.42578125" style="8" customWidth="1"/>
    <col min="10716" max="10716" width="14" style="8" customWidth="1"/>
    <col min="10717" max="10719" width="15" style="8" customWidth="1"/>
    <col min="10720" max="10720" width="4.7109375" style="8" customWidth="1"/>
    <col min="10721" max="10721" width="14.7109375" style="8" customWidth="1"/>
    <col min="10722" max="10722" width="4.7109375" style="8" customWidth="1"/>
    <col min="10723" max="10723" width="16.7109375" style="8" customWidth="1"/>
    <col min="10724" max="10724" width="4.7109375" style="8" customWidth="1"/>
    <col min="10725" max="10725" width="15.28515625" style="8" customWidth="1"/>
    <col min="10726" max="10726" width="4.7109375" style="8" customWidth="1"/>
    <col min="10727" max="10727" width="12.7109375" style="8" customWidth="1"/>
    <col min="10728" max="10728" width="4.7109375" style="8" customWidth="1"/>
    <col min="10729" max="10729" width="13.5703125" style="8" customWidth="1"/>
    <col min="10730" max="10730" width="4.7109375" style="8" customWidth="1"/>
    <col min="10731" max="10731" width="13.85546875" style="8" customWidth="1"/>
    <col min="10732" max="10732" width="4.7109375" style="8" customWidth="1"/>
    <col min="10733" max="10733" width="15.7109375" style="8" customWidth="1"/>
    <col min="10734" max="10734" width="4.7109375" style="8" customWidth="1"/>
    <col min="10735" max="10735" width="14.7109375" style="8" customWidth="1"/>
    <col min="10736" max="10736" width="4.7109375" style="8" customWidth="1"/>
    <col min="10737" max="10737" width="15.28515625" style="8" customWidth="1"/>
    <col min="10738" max="10738" width="4.140625" style="8" customWidth="1"/>
    <col min="10739" max="10739" width="24.5703125" style="8" customWidth="1"/>
    <col min="10740" max="10740" width="2.7109375" style="8" customWidth="1"/>
    <col min="10741" max="10741" width="13.85546875" style="8" customWidth="1"/>
    <col min="10742" max="10742" width="12.7109375" style="8" customWidth="1"/>
    <col min="10743" max="10743" width="15.140625" style="8" customWidth="1"/>
    <col min="10744" max="10745" width="14.28515625" style="8" customWidth="1"/>
    <col min="10746" max="10746" width="2.7109375" style="8" customWidth="1"/>
    <col min="10747" max="10748" width="14.28515625" style="8" customWidth="1"/>
    <col min="10749" max="10749" width="15.42578125" style="8" customWidth="1"/>
    <col min="10750" max="10750" width="15" style="8" customWidth="1"/>
    <col min="10751" max="10751" width="2.7109375" style="8" customWidth="1"/>
    <col min="10752" max="10752" width="15.140625" style="8" customWidth="1"/>
    <col min="10753" max="10753" width="16.5703125" style="8" customWidth="1"/>
    <col min="10754" max="10754" width="16" style="8" customWidth="1"/>
    <col min="10755" max="10755" width="2.7109375" style="8" customWidth="1"/>
    <col min="10756" max="10756" width="14.28515625" style="8" customWidth="1"/>
    <col min="10757" max="10757" width="2.7109375" style="8" customWidth="1"/>
    <col min="10758" max="10758" width="13.140625" style="8" customWidth="1"/>
    <col min="10759" max="10759" width="2.7109375" style="8" customWidth="1"/>
    <col min="10760" max="10760" width="14" style="8" customWidth="1"/>
    <col min="10761" max="10761" width="2.7109375" style="8" customWidth="1"/>
    <col min="10762" max="10762" width="13.28515625" style="8" customWidth="1"/>
    <col min="10763" max="10763" width="2.7109375" style="8" customWidth="1"/>
    <col min="10764" max="10766" width="13.28515625" style="8" customWidth="1"/>
    <col min="10767" max="10767" width="5.85546875" style="8" customWidth="1"/>
    <col min="10768" max="10770" width="13.28515625" style="8" customWidth="1"/>
    <col min="10771" max="10771" width="4.140625" style="8" customWidth="1"/>
    <col min="10772" max="10772" width="13.28515625" style="8" customWidth="1"/>
    <col min="10773" max="10773" width="7.28515625" style="8" customWidth="1"/>
    <col min="10774" max="10774" width="15" style="8" customWidth="1"/>
    <col min="10775" max="10775" width="2.7109375" style="8" customWidth="1"/>
    <col min="10776" max="10776" width="13.7109375" style="8" customWidth="1"/>
    <col min="10777" max="10777" width="13.140625" style="8" customWidth="1"/>
    <col min="10778" max="10778" width="15.7109375" style="8" customWidth="1"/>
    <col min="10779" max="10779" width="11.42578125" style="8" customWidth="1"/>
    <col min="10780" max="10780" width="10.5703125" style="8" customWidth="1"/>
    <col min="10781" max="10781" width="11.7109375" style="8" customWidth="1"/>
    <col min="10782" max="10954" width="9.140625" style="8"/>
    <col min="10955" max="10955" width="32.5703125" style="8" customWidth="1"/>
    <col min="10956" max="10956" width="2.7109375" style="8" customWidth="1"/>
    <col min="10957" max="10957" width="13.85546875" style="8" customWidth="1"/>
    <col min="10958" max="10958" width="15.140625" style="8" customWidth="1"/>
    <col min="10959" max="10959" width="15.42578125" style="8" customWidth="1"/>
    <col min="10960" max="10960" width="2.7109375" style="8" customWidth="1"/>
    <col min="10961" max="10961" width="15.85546875" style="8" customWidth="1"/>
    <col min="10962" max="10962" width="15" style="8" customWidth="1"/>
    <col min="10963" max="10963" width="15.7109375" style="8" customWidth="1"/>
    <col min="10964" max="10964" width="2.7109375" style="8" customWidth="1"/>
    <col min="10965" max="10965" width="16.42578125" style="8" customWidth="1"/>
    <col min="10966" max="10966" width="15.7109375" style="8" customWidth="1"/>
    <col min="10967" max="10967" width="17.28515625" style="8" customWidth="1"/>
    <col min="10968" max="10968" width="2.7109375" style="8" customWidth="1"/>
    <col min="10969" max="10969" width="14" style="8" customWidth="1"/>
    <col min="10970" max="10970" width="15.5703125" style="8" customWidth="1"/>
    <col min="10971" max="10971" width="16.42578125" style="8" customWidth="1"/>
    <col min="10972" max="10972" width="14" style="8" customWidth="1"/>
    <col min="10973" max="10975" width="15" style="8" customWidth="1"/>
    <col min="10976" max="10976" width="4.7109375" style="8" customWidth="1"/>
    <col min="10977" max="10977" width="14.7109375" style="8" customWidth="1"/>
    <col min="10978" max="10978" width="4.7109375" style="8" customWidth="1"/>
    <col min="10979" max="10979" width="16.7109375" style="8" customWidth="1"/>
    <col min="10980" max="10980" width="4.7109375" style="8" customWidth="1"/>
    <col min="10981" max="10981" width="15.28515625" style="8" customWidth="1"/>
    <col min="10982" max="10982" width="4.7109375" style="8" customWidth="1"/>
    <col min="10983" max="10983" width="12.7109375" style="8" customWidth="1"/>
    <col min="10984" max="10984" width="4.7109375" style="8" customWidth="1"/>
    <col min="10985" max="10985" width="13.5703125" style="8" customWidth="1"/>
    <col min="10986" max="10986" width="4.7109375" style="8" customWidth="1"/>
    <col min="10987" max="10987" width="13.85546875" style="8" customWidth="1"/>
    <col min="10988" max="10988" width="4.7109375" style="8" customWidth="1"/>
    <col min="10989" max="10989" width="15.7109375" style="8" customWidth="1"/>
    <col min="10990" max="10990" width="4.7109375" style="8" customWidth="1"/>
    <col min="10991" max="10991" width="14.7109375" style="8" customWidth="1"/>
    <col min="10992" max="10992" width="4.7109375" style="8" customWidth="1"/>
    <col min="10993" max="10993" width="15.28515625" style="8" customWidth="1"/>
    <col min="10994" max="10994" width="4.140625" style="8" customWidth="1"/>
    <col min="10995" max="10995" width="24.5703125" style="8" customWidth="1"/>
    <col min="10996" max="10996" width="2.7109375" style="8" customWidth="1"/>
    <col min="10997" max="10997" width="13.85546875" style="8" customWidth="1"/>
    <col min="10998" max="10998" width="12.7109375" style="8" customWidth="1"/>
    <col min="10999" max="10999" width="15.140625" style="8" customWidth="1"/>
    <col min="11000" max="11001" width="14.28515625" style="8" customWidth="1"/>
    <col min="11002" max="11002" width="2.7109375" style="8" customWidth="1"/>
    <col min="11003" max="11004" width="14.28515625" style="8" customWidth="1"/>
    <col min="11005" max="11005" width="15.42578125" style="8" customWidth="1"/>
    <col min="11006" max="11006" width="15" style="8" customWidth="1"/>
    <col min="11007" max="11007" width="2.7109375" style="8" customWidth="1"/>
    <col min="11008" max="11008" width="15.140625" style="8" customWidth="1"/>
    <col min="11009" max="11009" width="16.5703125" style="8" customWidth="1"/>
    <col min="11010" max="11010" width="16" style="8" customWidth="1"/>
    <col min="11011" max="11011" width="2.7109375" style="8" customWidth="1"/>
    <col min="11012" max="11012" width="14.28515625" style="8" customWidth="1"/>
    <col min="11013" max="11013" width="2.7109375" style="8" customWidth="1"/>
    <col min="11014" max="11014" width="13.140625" style="8" customWidth="1"/>
    <col min="11015" max="11015" width="2.7109375" style="8" customWidth="1"/>
    <col min="11016" max="11016" width="14" style="8" customWidth="1"/>
    <col min="11017" max="11017" width="2.7109375" style="8" customWidth="1"/>
    <col min="11018" max="11018" width="13.28515625" style="8" customWidth="1"/>
    <col min="11019" max="11019" width="2.7109375" style="8" customWidth="1"/>
    <col min="11020" max="11022" width="13.28515625" style="8" customWidth="1"/>
    <col min="11023" max="11023" width="5.85546875" style="8" customWidth="1"/>
    <col min="11024" max="11026" width="13.28515625" style="8" customWidth="1"/>
    <col min="11027" max="11027" width="4.140625" style="8" customWidth="1"/>
    <col min="11028" max="11028" width="13.28515625" style="8" customWidth="1"/>
    <col min="11029" max="11029" width="7.28515625" style="8" customWidth="1"/>
    <col min="11030" max="11030" width="15" style="8" customWidth="1"/>
    <col min="11031" max="11031" width="2.7109375" style="8" customWidth="1"/>
    <col min="11032" max="11032" width="13.7109375" style="8" customWidth="1"/>
    <col min="11033" max="11033" width="13.140625" style="8" customWidth="1"/>
    <col min="11034" max="11034" width="15.7109375" style="8" customWidth="1"/>
    <col min="11035" max="11035" width="11.42578125" style="8" customWidth="1"/>
    <col min="11036" max="11036" width="10.5703125" style="8" customWidth="1"/>
    <col min="11037" max="11037" width="11.7109375" style="8" customWidth="1"/>
    <col min="11038" max="11210" width="9.140625" style="8"/>
    <col min="11211" max="11211" width="32.5703125" style="8" customWidth="1"/>
    <col min="11212" max="11212" width="2.7109375" style="8" customWidth="1"/>
    <col min="11213" max="11213" width="13.85546875" style="8" customWidth="1"/>
    <col min="11214" max="11214" width="15.140625" style="8" customWidth="1"/>
    <col min="11215" max="11215" width="15.42578125" style="8" customWidth="1"/>
    <col min="11216" max="11216" width="2.7109375" style="8" customWidth="1"/>
    <col min="11217" max="11217" width="15.85546875" style="8" customWidth="1"/>
    <col min="11218" max="11218" width="15" style="8" customWidth="1"/>
    <col min="11219" max="11219" width="15.7109375" style="8" customWidth="1"/>
    <col min="11220" max="11220" width="2.7109375" style="8" customWidth="1"/>
    <col min="11221" max="11221" width="16.42578125" style="8" customWidth="1"/>
    <col min="11222" max="11222" width="15.7109375" style="8" customWidth="1"/>
    <col min="11223" max="11223" width="17.28515625" style="8" customWidth="1"/>
    <col min="11224" max="11224" width="2.7109375" style="8" customWidth="1"/>
    <col min="11225" max="11225" width="14" style="8" customWidth="1"/>
    <col min="11226" max="11226" width="15.5703125" style="8" customWidth="1"/>
    <col min="11227" max="11227" width="16.42578125" style="8" customWidth="1"/>
    <col min="11228" max="11228" width="14" style="8" customWidth="1"/>
    <col min="11229" max="11231" width="15" style="8" customWidth="1"/>
    <col min="11232" max="11232" width="4.7109375" style="8" customWidth="1"/>
    <col min="11233" max="11233" width="14.7109375" style="8" customWidth="1"/>
    <col min="11234" max="11234" width="4.7109375" style="8" customWidth="1"/>
    <col min="11235" max="11235" width="16.7109375" style="8" customWidth="1"/>
    <col min="11236" max="11236" width="4.7109375" style="8" customWidth="1"/>
    <col min="11237" max="11237" width="15.28515625" style="8" customWidth="1"/>
    <col min="11238" max="11238" width="4.7109375" style="8" customWidth="1"/>
    <col min="11239" max="11239" width="12.7109375" style="8" customWidth="1"/>
    <col min="11240" max="11240" width="4.7109375" style="8" customWidth="1"/>
    <col min="11241" max="11241" width="13.5703125" style="8" customWidth="1"/>
    <col min="11242" max="11242" width="4.7109375" style="8" customWidth="1"/>
    <col min="11243" max="11243" width="13.85546875" style="8" customWidth="1"/>
    <col min="11244" max="11244" width="4.7109375" style="8" customWidth="1"/>
    <col min="11245" max="11245" width="15.7109375" style="8" customWidth="1"/>
    <col min="11246" max="11246" width="4.7109375" style="8" customWidth="1"/>
    <col min="11247" max="11247" width="14.7109375" style="8" customWidth="1"/>
    <col min="11248" max="11248" width="4.7109375" style="8" customWidth="1"/>
    <col min="11249" max="11249" width="15.28515625" style="8" customWidth="1"/>
    <col min="11250" max="11250" width="4.140625" style="8" customWidth="1"/>
    <col min="11251" max="11251" width="24.5703125" style="8" customWidth="1"/>
    <col min="11252" max="11252" width="2.7109375" style="8" customWidth="1"/>
    <col min="11253" max="11253" width="13.85546875" style="8" customWidth="1"/>
    <col min="11254" max="11254" width="12.7109375" style="8" customWidth="1"/>
    <col min="11255" max="11255" width="15.140625" style="8" customWidth="1"/>
    <col min="11256" max="11257" width="14.28515625" style="8" customWidth="1"/>
    <col min="11258" max="11258" width="2.7109375" style="8" customWidth="1"/>
    <col min="11259" max="11260" width="14.28515625" style="8" customWidth="1"/>
    <col min="11261" max="11261" width="15.42578125" style="8" customWidth="1"/>
    <col min="11262" max="11262" width="15" style="8" customWidth="1"/>
    <col min="11263" max="11263" width="2.7109375" style="8" customWidth="1"/>
    <col min="11264" max="11264" width="15.140625" style="8" customWidth="1"/>
    <col min="11265" max="11265" width="16.5703125" style="8" customWidth="1"/>
    <col min="11266" max="11266" width="16" style="8" customWidth="1"/>
    <col min="11267" max="11267" width="2.7109375" style="8" customWidth="1"/>
    <col min="11268" max="11268" width="14.28515625" style="8" customWidth="1"/>
    <col min="11269" max="11269" width="2.7109375" style="8" customWidth="1"/>
    <col min="11270" max="11270" width="13.140625" style="8" customWidth="1"/>
    <col min="11271" max="11271" width="2.7109375" style="8" customWidth="1"/>
    <col min="11272" max="11272" width="14" style="8" customWidth="1"/>
    <col min="11273" max="11273" width="2.7109375" style="8" customWidth="1"/>
    <col min="11274" max="11274" width="13.28515625" style="8" customWidth="1"/>
    <col min="11275" max="11275" width="2.7109375" style="8" customWidth="1"/>
    <col min="11276" max="11278" width="13.28515625" style="8" customWidth="1"/>
    <col min="11279" max="11279" width="5.85546875" style="8" customWidth="1"/>
    <col min="11280" max="11282" width="13.28515625" style="8" customWidth="1"/>
    <col min="11283" max="11283" width="4.140625" style="8" customWidth="1"/>
    <col min="11284" max="11284" width="13.28515625" style="8" customWidth="1"/>
    <col min="11285" max="11285" width="7.28515625" style="8" customWidth="1"/>
    <col min="11286" max="11286" width="15" style="8" customWidth="1"/>
    <col min="11287" max="11287" width="2.7109375" style="8" customWidth="1"/>
    <col min="11288" max="11288" width="13.7109375" style="8" customWidth="1"/>
    <col min="11289" max="11289" width="13.140625" style="8" customWidth="1"/>
    <col min="11290" max="11290" width="15.7109375" style="8" customWidth="1"/>
    <col min="11291" max="11291" width="11.42578125" style="8" customWidth="1"/>
    <col min="11292" max="11292" width="10.5703125" style="8" customWidth="1"/>
    <col min="11293" max="11293" width="11.7109375" style="8" customWidth="1"/>
    <col min="11294" max="11466" width="9.140625" style="8"/>
    <col min="11467" max="11467" width="32.5703125" style="8" customWidth="1"/>
    <col min="11468" max="11468" width="2.7109375" style="8" customWidth="1"/>
    <col min="11469" max="11469" width="13.85546875" style="8" customWidth="1"/>
    <col min="11470" max="11470" width="15.140625" style="8" customWidth="1"/>
    <col min="11471" max="11471" width="15.42578125" style="8" customWidth="1"/>
    <col min="11472" max="11472" width="2.7109375" style="8" customWidth="1"/>
    <col min="11473" max="11473" width="15.85546875" style="8" customWidth="1"/>
    <col min="11474" max="11474" width="15" style="8" customWidth="1"/>
    <col min="11475" max="11475" width="15.7109375" style="8" customWidth="1"/>
    <col min="11476" max="11476" width="2.7109375" style="8" customWidth="1"/>
    <col min="11477" max="11477" width="16.42578125" style="8" customWidth="1"/>
    <col min="11478" max="11478" width="15.7109375" style="8" customWidth="1"/>
    <col min="11479" max="11479" width="17.28515625" style="8" customWidth="1"/>
    <col min="11480" max="11480" width="2.7109375" style="8" customWidth="1"/>
    <col min="11481" max="11481" width="14" style="8" customWidth="1"/>
    <col min="11482" max="11482" width="15.5703125" style="8" customWidth="1"/>
    <col min="11483" max="11483" width="16.42578125" style="8" customWidth="1"/>
    <col min="11484" max="11484" width="14" style="8" customWidth="1"/>
    <col min="11485" max="11487" width="15" style="8" customWidth="1"/>
    <col min="11488" max="11488" width="4.7109375" style="8" customWidth="1"/>
    <col min="11489" max="11489" width="14.7109375" style="8" customWidth="1"/>
    <col min="11490" max="11490" width="4.7109375" style="8" customWidth="1"/>
    <col min="11491" max="11491" width="16.7109375" style="8" customWidth="1"/>
    <col min="11492" max="11492" width="4.7109375" style="8" customWidth="1"/>
    <col min="11493" max="11493" width="15.28515625" style="8" customWidth="1"/>
    <col min="11494" max="11494" width="4.7109375" style="8" customWidth="1"/>
    <col min="11495" max="11495" width="12.7109375" style="8" customWidth="1"/>
    <col min="11496" max="11496" width="4.7109375" style="8" customWidth="1"/>
    <col min="11497" max="11497" width="13.5703125" style="8" customWidth="1"/>
    <col min="11498" max="11498" width="4.7109375" style="8" customWidth="1"/>
    <col min="11499" max="11499" width="13.85546875" style="8" customWidth="1"/>
    <col min="11500" max="11500" width="4.7109375" style="8" customWidth="1"/>
    <col min="11501" max="11501" width="15.7109375" style="8" customWidth="1"/>
    <col min="11502" max="11502" width="4.7109375" style="8" customWidth="1"/>
    <col min="11503" max="11503" width="14.7109375" style="8" customWidth="1"/>
    <col min="11504" max="11504" width="4.7109375" style="8" customWidth="1"/>
    <col min="11505" max="11505" width="15.28515625" style="8" customWidth="1"/>
    <col min="11506" max="11506" width="4.140625" style="8" customWidth="1"/>
    <col min="11507" max="11507" width="24.5703125" style="8" customWidth="1"/>
    <col min="11508" max="11508" width="2.7109375" style="8" customWidth="1"/>
    <col min="11509" max="11509" width="13.85546875" style="8" customWidth="1"/>
    <col min="11510" max="11510" width="12.7109375" style="8" customWidth="1"/>
    <col min="11511" max="11511" width="15.140625" style="8" customWidth="1"/>
    <col min="11512" max="11513" width="14.28515625" style="8" customWidth="1"/>
    <col min="11514" max="11514" width="2.7109375" style="8" customWidth="1"/>
    <col min="11515" max="11516" width="14.28515625" style="8" customWidth="1"/>
    <col min="11517" max="11517" width="15.42578125" style="8" customWidth="1"/>
    <col min="11518" max="11518" width="15" style="8" customWidth="1"/>
    <col min="11519" max="11519" width="2.7109375" style="8" customWidth="1"/>
    <col min="11520" max="11520" width="15.140625" style="8" customWidth="1"/>
    <col min="11521" max="11521" width="16.5703125" style="8" customWidth="1"/>
    <col min="11522" max="11522" width="16" style="8" customWidth="1"/>
    <col min="11523" max="11523" width="2.7109375" style="8" customWidth="1"/>
    <col min="11524" max="11524" width="14.28515625" style="8" customWidth="1"/>
    <col min="11525" max="11525" width="2.7109375" style="8" customWidth="1"/>
    <col min="11526" max="11526" width="13.140625" style="8" customWidth="1"/>
    <col min="11527" max="11527" width="2.7109375" style="8" customWidth="1"/>
    <col min="11528" max="11528" width="14" style="8" customWidth="1"/>
    <col min="11529" max="11529" width="2.7109375" style="8" customWidth="1"/>
    <col min="11530" max="11530" width="13.28515625" style="8" customWidth="1"/>
    <col min="11531" max="11531" width="2.7109375" style="8" customWidth="1"/>
    <col min="11532" max="11534" width="13.28515625" style="8" customWidth="1"/>
    <col min="11535" max="11535" width="5.85546875" style="8" customWidth="1"/>
    <col min="11536" max="11538" width="13.28515625" style="8" customWidth="1"/>
    <col min="11539" max="11539" width="4.140625" style="8" customWidth="1"/>
    <col min="11540" max="11540" width="13.28515625" style="8" customWidth="1"/>
    <col min="11541" max="11541" width="7.28515625" style="8" customWidth="1"/>
    <col min="11542" max="11542" width="15" style="8" customWidth="1"/>
    <col min="11543" max="11543" width="2.7109375" style="8" customWidth="1"/>
    <col min="11544" max="11544" width="13.7109375" style="8" customWidth="1"/>
    <col min="11545" max="11545" width="13.140625" style="8" customWidth="1"/>
    <col min="11546" max="11546" width="15.7109375" style="8" customWidth="1"/>
    <col min="11547" max="11547" width="11.42578125" style="8" customWidth="1"/>
    <col min="11548" max="11548" width="10.5703125" style="8" customWidth="1"/>
    <col min="11549" max="11549" width="11.7109375" style="8" customWidth="1"/>
    <col min="11550" max="11722" width="9.140625" style="8"/>
    <col min="11723" max="11723" width="32.5703125" style="8" customWidth="1"/>
    <col min="11724" max="11724" width="2.7109375" style="8" customWidth="1"/>
    <col min="11725" max="11725" width="13.85546875" style="8" customWidth="1"/>
    <col min="11726" max="11726" width="15.140625" style="8" customWidth="1"/>
    <col min="11727" max="11727" width="15.42578125" style="8" customWidth="1"/>
    <col min="11728" max="11728" width="2.7109375" style="8" customWidth="1"/>
    <col min="11729" max="11729" width="15.85546875" style="8" customWidth="1"/>
    <col min="11730" max="11730" width="15" style="8" customWidth="1"/>
    <col min="11731" max="11731" width="15.7109375" style="8" customWidth="1"/>
    <col min="11732" max="11732" width="2.7109375" style="8" customWidth="1"/>
    <col min="11733" max="11733" width="16.42578125" style="8" customWidth="1"/>
    <col min="11734" max="11734" width="15.7109375" style="8" customWidth="1"/>
    <col min="11735" max="11735" width="17.28515625" style="8" customWidth="1"/>
    <col min="11736" max="11736" width="2.7109375" style="8" customWidth="1"/>
    <col min="11737" max="11737" width="14" style="8" customWidth="1"/>
    <col min="11738" max="11738" width="15.5703125" style="8" customWidth="1"/>
    <col min="11739" max="11739" width="16.42578125" style="8" customWidth="1"/>
    <col min="11740" max="11740" width="14" style="8" customWidth="1"/>
    <col min="11741" max="11743" width="15" style="8" customWidth="1"/>
    <col min="11744" max="11744" width="4.7109375" style="8" customWidth="1"/>
    <col min="11745" max="11745" width="14.7109375" style="8" customWidth="1"/>
    <col min="11746" max="11746" width="4.7109375" style="8" customWidth="1"/>
    <col min="11747" max="11747" width="16.7109375" style="8" customWidth="1"/>
    <col min="11748" max="11748" width="4.7109375" style="8" customWidth="1"/>
    <col min="11749" max="11749" width="15.28515625" style="8" customWidth="1"/>
    <col min="11750" max="11750" width="4.7109375" style="8" customWidth="1"/>
    <col min="11751" max="11751" width="12.7109375" style="8" customWidth="1"/>
    <col min="11752" max="11752" width="4.7109375" style="8" customWidth="1"/>
    <col min="11753" max="11753" width="13.5703125" style="8" customWidth="1"/>
    <col min="11754" max="11754" width="4.7109375" style="8" customWidth="1"/>
    <col min="11755" max="11755" width="13.85546875" style="8" customWidth="1"/>
    <col min="11756" max="11756" width="4.7109375" style="8" customWidth="1"/>
    <col min="11757" max="11757" width="15.7109375" style="8" customWidth="1"/>
    <col min="11758" max="11758" width="4.7109375" style="8" customWidth="1"/>
    <col min="11759" max="11759" width="14.7109375" style="8" customWidth="1"/>
    <col min="11760" max="11760" width="4.7109375" style="8" customWidth="1"/>
    <col min="11761" max="11761" width="15.28515625" style="8" customWidth="1"/>
    <col min="11762" max="11762" width="4.140625" style="8" customWidth="1"/>
    <col min="11763" max="11763" width="24.5703125" style="8" customWidth="1"/>
    <col min="11764" max="11764" width="2.7109375" style="8" customWidth="1"/>
    <col min="11765" max="11765" width="13.85546875" style="8" customWidth="1"/>
    <col min="11766" max="11766" width="12.7109375" style="8" customWidth="1"/>
    <col min="11767" max="11767" width="15.140625" style="8" customWidth="1"/>
    <col min="11768" max="11769" width="14.28515625" style="8" customWidth="1"/>
    <col min="11770" max="11770" width="2.7109375" style="8" customWidth="1"/>
    <col min="11771" max="11772" width="14.28515625" style="8" customWidth="1"/>
    <col min="11773" max="11773" width="15.42578125" style="8" customWidth="1"/>
    <col min="11774" max="11774" width="15" style="8" customWidth="1"/>
    <col min="11775" max="11775" width="2.7109375" style="8" customWidth="1"/>
    <col min="11776" max="11776" width="15.140625" style="8" customWidth="1"/>
    <col min="11777" max="11777" width="16.5703125" style="8" customWidth="1"/>
    <col min="11778" max="11778" width="16" style="8" customWidth="1"/>
    <col min="11779" max="11779" width="2.7109375" style="8" customWidth="1"/>
    <col min="11780" max="11780" width="14.28515625" style="8" customWidth="1"/>
    <col min="11781" max="11781" width="2.7109375" style="8" customWidth="1"/>
    <col min="11782" max="11782" width="13.140625" style="8" customWidth="1"/>
    <col min="11783" max="11783" width="2.7109375" style="8" customWidth="1"/>
    <col min="11784" max="11784" width="14" style="8" customWidth="1"/>
    <col min="11785" max="11785" width="2.7109375" style="8" customWidth="1"/>
    <col min="11786" max="11786" width="13.28515625" style="8" customWidth="1"/>
    <col min="11787" max="11787" width="2.7109375" style="8" customWidth="1"/>
    <col min="11788" max="11790" width="13.28515625" style="8" customWidth="1"/>
    <col min="11791" max="11791" width="5.85546875" style="8" customWidth="1"/>
    <col min="11792" max="11794" width="13.28515625" style="8" customWidth="1"/>
    <col min="11795" max="11795" width="4.140625" style="8" customWidth="1"/>
    <col min="11796" max="11796" width="13.28515625" style="8" customWidth="1"/>
    <col min="11797" max="11797" width="7.28515625" style="8" customWidth="1"/>
    <col min="11798" max="11798" width="15" style="8" customWidth="1"/>
    <col min="11799" max="11799" width="2.7109375" style="8" customWidth="1"/>
    <col min="11800" max="11800" width="13.7109375" style="8" customWidth="1"/>
    <col min="11801" max="11801" width="13.140625" style="8" customWidth="1"/>
    <col min="11802" max="11802" width="15.7109375" style="8" customWidth="1"/>
    <col min="11803" max="11803" width="11.42578125" style="8" customWidth="1"/>
    <col min="11804" max="11804" width="10.5703125" style="8" customWidth="1"/>
    <col min="11805" max="11805" width="11.7109375" style="8" customWidth="1"/>
    <col min="11806" max="11978" width="9.140625" style="8"/>
    <col min="11979" max="11979" width="32.5703125" style="8" customWidth="1"/>
    <col min="11980" max="11980" width="2.7109375" style="8" customWidth="1"/>
    <col min="11981" max="11981" width="13.85546875" style="8" customWidth="1"/>
    <col min="11982" max="11982" width="15.140625" style="8" customWidth="1"/>
    <col min="11983" max="11983" width="15.42578125" style="8" customWidth="1"/>
    <col min="11984" max="11984" width="2.7109375" style="8" customWidth="1"/>
    <col min="11985" max="11985" width="15.85546875" style="8" customWidth="1"/>
    <col min="11986" max="11986" width="15" style="8" customWidth="1"/>
    <col min="11987" max="11987" width="15.7109375" style="8" customWidth="1"/>
    <col min="11988" max="11988" width="2.7109375" style="8" customWidth="1"/>
    <col min="11989" max="11989" width="16.42578125" style="8" customWidth="1"/>
    <col min="11990" max="11990" width="15.7109375" style="8" customWidth="1"/>
    <col min="11991" max="11991" width="17.28515625" style="8" customWidth="1"/>
    <col min="11992" max="11992" width="2.7109375" style="8" customWidth="1"/>
    <col min="11993" max="11993" width="14" style="8" customWidth="1"/>
    <col min="11994" max="11994" width="15.5703125" style="8" customWidth="1"/>
    <col min="11995" max="11995" width="16.42578125" style="8" customWidth="1"/>
    <col min="11996" max="11996" width="14" style="8" customWidth="1"/>
    <col min="11997" max="11999" width="15" style="8" customWidth="1"/>
    <col min="12000" max="12000" width="4.7109375" style="8" customWidth="1"/>
    <col min="12001" max="12001" width="14.7109375" style="8" customWidth="1"/>
    <col min="12002" max="12002" width="4.7109375" style="8" customWidth="1"/>
    <col min="12003" max="12003" width="16.7109375" style="8" customWidth="1"/>
    <col min="12004" max="12004" width="4.7109375" style="8" customWidth="1"/>
    <col min="12005" max="12005" width="15.28515625" style="8" customWidth="1"/>
    <col min="12006" max="12006" width="4.7109375" style="8" customWidth="1"/>
    <col min="12007" max="12007" width="12.7109375" style="8" customWidth="1"/>
    <col min="12008" max="12008" width="4.7109375" style="8" customWidth="1"/>
    <col min="12009" max="12009" width="13.5703125" style="8" customWidth="1"/>
    <col min="12010" max="12010" width="4.7109375" style="8" customWidth="1"/>
    <col min="12011" max="12011" width="13.85546875" style="8" customWidth="1"/>
    <col min="12012" max="12012" width="4.7109375" style="8" customWidth="1"/>
    <col min="12013" max="12013" width="15.7109375" style="8" customWidth="1"/>
    <col min="12014" max="12014" width="4.7109375" style="8" customWidth="1"/>
    <col min="12015" max="12015" width="14.7109375" style="8" customWidth="1"/>
    <col min="12016" max="12016" width="4.7109375" style="8" customWidth="1"/>
    <col min="12017" max="12017" width="15.28515625" style="8" customWidth="1"/>
    <col min="12018" max="12018" width="4.140625" style="8" customWidth="1"/>
    <col min="12019" max="12019" width="24.5703125" style="8" customWidth="1"/>
    <col min="12020" max="12020" width="2.7109375" style="8" customWidth="1"/>
    <col min="12021" max="12021" width="13.85546875" style="8" customWidth="1"/>
    <col min="12022" max="12022" width="12.7109375" style="8" customWidth="1"/>
    <col min="12023" max="12023" width="15.140625" style="8" customWidth="1"/>
    <col min="12024" max="12025" width="14.28515625" style="8" customWidth="1"/>
    <col min="12026" max="12026" width="2.7109375" style="8" customWidth="1"/>
    <col min="12027" max="12028" width="14.28515625" style="8" customWidth="1"/>
    <col min="12029" max="12029" width="15.42578125" style="8" customWidth="1"/>
    <col min="12030" max="12030" width="15" style="8" customWidth="1"/>
    <col min="12031" max="12031" width="2.7109375" style="8" customWidth="1"/>
    <col min="12032" max="12032" width="15.140625" style="8" customWidth="1"/>
    <col min="12033" max="12033" width="16.5703125" style="8" customWidth="1"/>
    <col min="12034" max="12034" width="16" style="8" customWidth="1"/>
    <col min="12035" max="12035" width="2.7109375" style="8" customWidth="1"/>
    <col min="12036" max="12036" width="14.28515625" style="8" customWidth="1"/>
    <col min="12037" max="12037" width="2.7109375" style="8" customWidth="1"/>
    <col min="12038" max="12038" width="13.140625" style="8" customWidth="1"/>
    <col min="12039" max="12039" width="2.7109375" style="8" customWidth="1"/>
    <col min="12040" max="12040" width="14" style="8" customWidth="1"/>
    <col min="12041" max="12041" width="2.7109375" style="8" customWidth="1"/>
    <col min="12042" max="12042" width="13.28515625" style="8" customWidth="1"/>
    <col min="12043" max="12043" width="2.7109375" style="8" customWidth="1"/>
    <col min="12044" max="12046" width="13.28515625" style="8" customWidth="1"/>
    <col min="12047" max="12047" width="5.85546875" style="8" customWidth="1"/>
    <col min="12048" max="12050" width="13.28515625" style="8" customWidth="1"/>
    <col min="12051" max="12051" width="4.140625" style="8" customWidth="1"/>
    <col min="12052" max="12052" width="13.28515625" style="8" customWidth="1"/>
    <col min="12053" max="12053" width="7.28515625" style="8" customWidth="1"/>
    <col min="12054" max="12054" width="15" style="8" customWidth="1"/>
    <col min="12055" max="12055" width="2.7109375" style="8" customWidth="1"/>
    <col min="12056" max="12056" width="13.7109375" style="8" customWidth="1"/>
    <col min="12057" max="12057" width="13.140625" style="8" customWidth="1"/>
    <col min="12058" max="12058" width="15.7109375" style="8" customWidth="1"/>
    <col min="12059" max="12059" width="11.42578125" style="8" customWidth="1"/>
    <col min="12060" max="12060" width="10.5703125" style="8" customWidth="1"/>
    <col min="12061" max="12061" width="11.7109375" style="8" customWidth="1"/>
    <col min="12062" max="12234" width="9.140625" style="8"/>
    <col min="12235" max="12235" width="32.5703125" style="8" customWidth="1"/>
    <col min="12236" max="12236" width="2.7109375" style="8" customWidth="1"/>
    <col min="12237" max="12237" width="13.85546875" style="8" customWidth="1"/>
    <col min="12238" max="12238" width="15.140625" style="8" customWidth="1"/>
    <col min="12239" max="12239" width="15.42578125" style="8" customWidth="1"/>
    <col min="12240" max="12240" width="2.7109375" style="8" customWidth="1"/>
    <col min="12241" max="12241" width="15.85546875" style="8" customWidth="1"/>
    <col min="12242" max="12242" width="15" style="8" customWidth="1"/>
    <col min="12243" max="12243" width="15.7109375" style="8" customWidth="1"/>
    <col min="12244" max="12244" width="2.7109375" style="8" customWidth="1"/>
    <col min="12245" max="12245" width="16.42578125" style="8" customWidth="1"/>
    <col min="12246" max="12246" width="15.7109375" style="8" customWidth="1"/>
    <col min="12247" max="12247" width="17.28515625" style="8" customWidth="1"/>
    <col min="12248" max="12248" width="2.7109375" style="8" customWidth="1"/>
    <col min="12249" max="12249" width="14" style="8" customWidth="1"/>
    <col min="12250" max="12250" width="15.5703125" style="8" customWidth="1"/>
    <col min="12251" max="12251" width="16.42578125" style="8" customWidth="1"/>
    <col min="12252" max="12252" width="14" style="8" customWidth="1"/>
    <col min="12253" max="12255" width="15" style="8" customWidth="1"/>
    <col min="12256" max="12256" width="4.7109375" style="8" customWidth="1"/>
    <col min="12257" max="12257" width="14.7109375" style="8" customWidth="1"/>
    <col min="12258" max="12258" width="4.7109375" style="8" customWidth="1"/>
    <col min="12259" max="12259" width="16.7109375" style="8" customWidth="1"/>
    <col min="12260" max="12260" width="4.7109375" style="8" customWidth="1"/>
    <col min="12261" max="12261" width="15.28515625" style="8" customWidth="1"/>
    <col min="12262" max="12262" width="4.7109375" style="8" customWidth="1"/>
    <col min="12263" max="12263" width="12.7109375" style="8" customWidth="1"/>
    <col min="12264" max="12264" width="4.7109375" style="8" customWidth="1"/>
    <col min="12265" max="12265" width="13.5703125" style="8" customWidth="1"/>
    <col min="12266" max="12266" width="4.7109375" style="8" customWidth="1"/>
    <col min="12267" max="12267" width="13.85546875" style="8" customWidth="1"/>
    <col min="12268" max="12268" width="4.7109375" style="8" customWidth="1"/>
    <col min="12269" max="12269" width="15.7109375" style="8" customWidth="1"/>
    <col min="12270" max="12270" width="4.7109375" style="8" customWidth="1"/>
    <col min="12271" max="12271" width="14.7109375" style="8" customWidth="1"/>
    <col min="12272" max="12272" width="4.7109375" style="8" customWidth="1"/>
    <col min="12273" max="12273" width="15.28515625" style="8" customWidth="1"/>
    <col min="12274" max="12274" width="4.140625" style="8" customWidth="1"/>
    <col min="12275" max="12275" width="24.5703125" style="8" customWidth="1"/>
    <col min="12276" max="12276" width="2.7109375" style="8" customWidth="1"/>
    <col min="12277" max="12277" width="13.85546875" style="8" customWidth="1"/>
    <col min="12278" max="12278" width="12.7109375" style="8" customWidth="1"/>
    <col min="12279" max="12279" width="15.140625" style="8" customWidth="1"/>
    <col min="12280" max="12281" width="14.28515625" style="8" customWidth="1"/>
    <col min="12282" max="12282" width="2.7109375" style="8" customWidth="1"/>
    <col min="12283" max="12284" width="14.28515625" style="8" customWidth="1"/>
    <col min="12285" max="12285" width="15.42578125" style="8" customWidth="1"/>
    <col min="12286" max="12286" width="15" style="8" customWidth="1"/>
    <col min="12287" max="12287" width="2.7109375" style="8" customWidth="1"/>
    <col min="12288" max="12288" width="15.140625" style="8" customWidth="1"/>
    <col min="12289" max="12289" width="16.5703125" style="8" customWidth="1"/>
    <col min="12290" max="12290" width="16" style="8" customWidth="1"/>
    <col min="12291" max="12291" width="2.7109375" style="8" customWidth="1"/>
    <col min="12292" max="12292" width="14.28515625" style="8" customWidth="1"/>
    <col min="12293" max="12293" width="2.7109375" style="8" customWidth="1"/>
    <col min="12294" max="12294" width="13.140625" style="8" customWidth="1"/>
    <col min="12295" max="12295" width="2.7109375" style="8" customWidth="1"/>
    <col min="12296" max="12296" width="14" style="8" customWidth="1"/>
    <col min="12297" max="12297" width="2.7109375" style="8" customWidth="1"/>
    <col min="12298" max="12298" width="13.28515625" style="8" customWidth="1"/>
    <col min="12299" max="12299" width="2.7109375" style="8" customWidth="1"/>
    <col min="12300" max="12302" width="13.28515625" style="8" customWidth="1"/>
    <col min="12303" max="12303" width="5.85546875" style="8" customWidth="1"/>
    <col min="12304" max="12306" width="13.28515625" style="8" customWidth="1"/>
    <col min="12307" max="12307" width="4.140625" style="8" customWidth="1"/>
    <col min="12308" max="12308" width="13.28515625" style="8" customWidth="1"/>
    <col min="12309" max="12309" width="7.28515625" style="8" customWidth="1"/>
    <col min="12310" max="12310" width="15" style="8" customWidth="1"/>
    <col min="12311" max="12311" width="2.7109375" style="8" customWidth="1"/>
    <col min="12312" max="12312" width="13.7109375" style="8" customWidth="1"/>
    <col min="12313" max="12313" width="13.140625" style="8" customWidth="1"/>
    <col min="12314" max="12314" width="15.7109375" style="8" customWidth="1"/>
    <col min="12315" max="12315" width="11.42578125" style="8" customWidth="1"/>
    <col min="12316" max="12316" width="10.5703125" style="8" customWidth="1"/>
    <col min="12317" max="12317" width="11.7109375" style="8" customWidth="1"/>
    <col min="12318" max="12490" width="9.140625" style="8"/>
    <col min="12491" max="12491" width="32.5703125" style="8" customWidth="1"/>
    <col min="12492" max="12492" width="2.7109375" style="8" customWidth="1"/>
    <col min="12493" max="12493" width="13.85546875" style="8" customWidth="1"/>
    <col min="12494" max="12494" width="15.140625" style="8" customWidth="1"/>
    <col min="12495" max="12495" width="15.42578125" style="8" customWidth="1"/>
    <col min="12496" max="12496" width="2.7109375" style="8" customWidth="1"/>
    <col min="12497" max="12497" width="15.85546875" style="8" customWidth="1"/>
    <col min="12498" max="12498" width="15" style="8" customWidth="1"/>
    <col min="12499" max="12499" width="15.7109375" style="8" customWidth="1"/>
    <col min="12500" max="12500" width="2.7109375" style="8" customWidth="1"/>
    <col min="12501" max="12501" width="16.42578125" style="8" customWidth="1"/>
    <col min="12502" max="12502" width="15.7109375" style="8" customWidth="1"/>
    <col min="12503" max="12503" width="17.28515625" style="8" customWidth="1"/>
    <col min="12504" max="12504" width="2.7109375" style="8" customWidth="1"/>
    <col min="12505" max="12505" width="14" style="8" customWidth="1"/>
    <col min="12506" max="12506" width="15.5703125" style="8" customWidth="1"/>
    <col min="12507" max="12507" width="16.42578125" style="8" customWidth="1"/>
    <col min="12508" max="12508" width="14" style="8" customWidth="1"/>
    <col min="12509" max="12511" width="15" style="8" customWidth="1"/>
    <col min="12512" max="12512" width="4.7109375" style="8" customWidth="1"/>
    <col min="12513" max="12513" width="14.7109375" style="8" customWidth="1"/>
    <col min="12514" max="12514" width="4.7109375" style="8" customWidth="1"/>
    <col min="12515" max="12515" width="16.7109375" style="8" customWidth="1"/>
    <col min="12516" max="12516" width="4.7109375" style="8" customWidth="1"/>
    <col min="12517" max="12517" width="15.28515625" style="8" customWidth="1"/>
    <col min="12518" max="12518" width="4.7109375" style="8" customWidth="1"/>
    <col min="12519" max="12519" width="12.7109375" style="8" customWidth="1"/>
    <col min="12520" max="12520" width="4.7109375" style="8" customWidth="1"/>
    <col min="12521" max="12521" width="13.5703125" style="8" customWidth="1"/>
    <col min="12522" max="12522" width="4.7109375" style="8" customWidth="1"/>
    <col min="12523" max="12523" width="13.85546875" style="8" customWidth="1"/>
    <col min="12524" max="12524" width="4.7109375" style="8" customWidth="1"/>
    <col min="12525" max="12525" width="15.7109375" style="8" customWidth="1"/>
    <col min="12526" max="12526" width="4.7109375" style="8" customWidth="1"/>
    <col min="12527" max="12527" width="14.7109375" style="8" customWidth="1"/>
    <col min="12528" max="12528" width="4.7109375" style="8" customWidth="1"/>
    <col min="12529" max="12529" width="15.28515625" style="8" customWidth="1"/>
    <col min="12530" max="12530" width="4.140625" style="8" customWidth="1"/>
    <col min="12531" max="12531" width="24.5703125" style="8" customWidth="1"/>
    <col min="12532" max="12532" width="2.7109375" style="8" customWidth="1"/>
    <col min="12533" max="12533" width="13.85546875" style="8" customWidth="1"/>
    <col min="12534" max="12534" width="12.7109375" style="8" customWidth="1"/>
    <col min="12535" max="12535" width="15.140625" style="8" customWidth="1"/>
    <col min="12536" max="12537" width="14.28515625" style="8" customWidth="1"/>
    <col min="12538" max="12538" width="2.7109375" style="8" customWidth="1"/>
    <col min="12539" max="12540" width="14.28515625" style="8" customWidth="1"/>
    <col min="12541" max="12541" width="15.42578125" style="8" customWidth="1"/>
    <col min="12542" max="12542" width="15" style="8" customWidth="1"/>
    <col min="12543" max="12543" width="2.7109375" style="8" customWidth="1"/>
    <col min="12544" max="12544" width="15.140625" style="8" customWidth="1"/>
    <col min="12545" max="12545" width="16.5703125" style="8" customWidth="1"/>
    <col min="12546" max="12546" width="16" style="8" customWidth="1"/>
    <col min="12547" max="12547" width="2.7109375" style="8" customWidth="1"/>
    <col min="12548" max="12548" width="14.28515625" style="8" customWidth="1"/>
    <col min="12549" max="12549" width="2.7109375" style="8" customWidth="1"/>
    <col min="12550" max="12550" width="13.140625" style="8" customWidth="1"/>
    <col min="12551" max="12551" width="2.7109375" style="8" customWidth="1"/>
    <col min="12552" max="12552" width="14" style="8" customWidth="1"/>
    <col min="12553" max="12553" width="2.7109375" style="8" customWidth="1"/>
    <col min="12554" max="12554" width="13.28515625" style="8" customWidth="1"/>
    <col min="12555" max="12555" width="2.7109375" style="8" customWidth="1"/>
    <col min="12556" max="12558" width="13.28515625" style="8" customWidth="1"/>
    <col min="12559" max="12559" width="5.85546875" style="8" customWidth="1"/>
    <col min="12560" max="12562" width="13.28515625" style="8" customWidth="1"/>
    <col min="12563" max="12563" width="4.140625" style="8" customWidth="1"/>
    <col min="12564" max="12564" width="13.28515625" style="8" customWidth="1"/>
    <col min="12565" max="12565" width="7.28515625" style="8" customWidth="1"/>
    <col min="12566" max="12566" width="15" style="8" customWidth="1"/>
    <col min="12567" max="12567" width="2.7109375" style="8" customWidth="1"/>
    <col min="12568" max="12568" width="13.7109375" style="8" customWidth="1"/>
    <col min="12569" max="12569" width="13.140625" style="8" customWidth="1"/>
    <col min="12570" max="12570" width="15.7109375" style="8" customWidth="1"/>
    <col min="12571" max="12571" width="11.42578125" style="8" customWidth="1"/>
    <col min="12572" max="12572" width="10.5703125" style="8" customWidth="1"/>
    <col min="12573" max="12573" width="11.7109375" style="8" customWidth="1"/>
    <col min="12574" max="12746" width="9.140625" style="8"/>
    <col min="12747" max="12747" width="32.5703125" style="8" customWidth="1"/>
    <col min="12748" max="12748" width="2.7109375" style="8" customWidth="1"/>
    <col min="12749" max="12749" width="13.85546875" style="8" customWidth="1"/>
    <col min="12750" max="12750" width="15.140625" style="8" customWidth="1"/>
    <col min="12751" max="12751" width="15.42578125" style="8" customWidth="1"/>
    <col min="12752" max="12752" width="2.7109375" style="8" customWidth="1"/>
    <col min="12753" max="12753" width="15.85546875" style="8" customWidth="1"/>
    <col min="12754" max="12754" width="15" style="8" customWidth="1"/>
    <col min="12755" max="12755" width="15.7109375" style="8" customWidth="1"/>
    <col min="12756" max="12756" width="2.7109375" style="8" customWidth="1"/>
    <col min="12757" max="12757" width="16.42578125" style="8" customWidth="1"/>
    <col min="12758" max="12758" width="15.7109375" style="8" customWidth="1"/>
    <col min="12759" max="12759" width="17.28515625" style="8" customWidth="1"/>
    <col min="12760" max="12760" width="2.7109375" style="8" customWidth="1"/>
    <col min="12761" max="12761" width="14" style="8" customWidth="1"/>
    <col min="12762" max="12762" width="15.5703125" style="8" customWidth="1"/>
    <col min="12763" max="12763" width="16.42578125" style="8" customWidth="1"/>
    <col min="12764" max="12764" width="14" style="8" customWidth="1"/>
    <col min="12765" max="12767" width="15" style="8" customWidth="1"/>
    <col min="12768" max="12768" width="4.7109375" style="8" customWidth="1"/>
    <col min="12769" max="12769" width="14.7109375" style="8" customWidth="1"/>
    <col min="12770" max="12770" width="4.7109375" style="8" customWidth="1"/>
    <col min="12771" max="12771" width="16.7109375" style="8" customWidth="1"/>
    <col min="12772" max="12772" width="4.7109375" style="8" customWidth="1"/>
    <col min="12773" max="12773" width="15.28515625" style="8" customWidth="1"/>
    <col min="12774" max="12774" width="4.7109375" style="8" customWidth="1"/>
    <col min="12775" max="12775" width="12.7109375" style="8" customWidth="1"/>
    <col min="12776" max="12776" width="4.7109375" style="8" customWidth="1"/>
    <col min="12777" max="12777" width="13.5703125" style="8" customWidth="1"/>
    <col min="12778" max="12778" width="4.7109375" style="8" customWidth="1"/>
    <col min="12779" max="12779" width="13.85546875" style="8" customWidth="1"/>
    <col min="12780" max="12780" width="4.7109375" style="8" customWidth="1"/>
    <col min="12781" max="12781" width="15.7109375" style="8" customWidth="1"/>
    <col min="12782" max="12782" width="4.7109375" style="8" customWidth="1"/>
    <col min="12783" max="12783" width="14.7109375" style="8" customWidth="1"/>
    <col min="12784" max="12784" width="4.7109375" style="8" customWidth="1"/>
    <col min="12785" max="12785" width="15.28515625" style="8" customWidth="1"/>
    <col min="12786" max="12786" width="4.140625" style="8" customWidth="1"/>
    <col min="12787" max="12787" width="24.5703125" style="8" customWidth="1"/>
    <col min="12788" max="12788" width="2.7109375" style="8" customWidth="1"/>
    <col min="12789" max="12789" width="13.85546875" style="8" customWidth="1"/>
    <col min="12790" max="12790" width="12.7109375" style="8" customWidth="1"/>
    <col min="12791" max="12791" width="15.140625" style="8" customWidth="1"/>
    <col min="12792" max="12793" width="14.28515625" style="8" customWidth="1"/>
    <col min="12794" max="12794" width="2.7109375" style="8" customWidth="1"/>
    <col min="12795" max="12796" width="14.28515625" style="8" customWidth="1"/>
    <col min="12797" max="12797" width="15.42578125" style="8" customWidth="1"/>
    <col min="12798" max="12798" width="15" style="8" customWidth="1"/>
    <col min="12799" max="12799" width="2.7109375" style="8" customWidth="1"/>
    <col min="12800" max="12800" width="15.140625" style="8" customWidth="1"/>
    <col min="12801" max="12801" width="16.5703125" style="8" customWidth="1"/>
    <col min="12802" max="12802" width="16" style="8" customWidth="1"/>
    <col min="12803" max="12803" width="2.7109375" style="8" customWidth="1"/>
    <col min="12804" max="12804" width="14.28515625" style="8" customWidth="1"/>
    <col min="12805" max="12805" width="2.7109375" style="8" customWidth="1"/>
    <col min="12806" max="12806" width="13.140625" style="8" customWidth="1"/>
    <col min="12807" max="12807" width="2.7109375" style="8" customWidth="1"/>
    <col min="12808" max="12808" width="14" style="8" customWidth="1"/>
    <col min="12809" max="12809" width="2.7109375" style="8" customWidth="1"/>
    <col min="12810" max="12810" width="13.28515625" style="8" customWidth="1"/>
    <col min="12811" max="12811" width="2.7109375" style="8" customWidth="1"/>
    <col min="12812" max="12814" width="13.28515625" style="8" customWidth="1"/>
    <col min="12815" max="12815" width="5.85546875" style="8" customWidth="1"/>
    <col min="12816" max="12818" width="13.28515625" style="8" customWidth="1"/>
    <col min="12819" max="12819" width="4.140625" style="8" customWidth="1"/>
    <col min="12820" max="12820" width="13.28515625" style="8" customWidth="1"/>
    <col min="12821" max="12821" width="7.28515625" style="8" customWidth="1"/>
    <col min="12822" max="12822" width="15" style="8" customWidth="1"/>
    <col min="12823" max="12823" width="2.7109375" style="8" customWidth="1"/>
    <col min="12824" max="12824" width="13.7109375" style="8" customWidth="1"/>
    <col min="12825" max="12825" width="13.140625" style="8" customWidth="1"/>
    <col min="12826" max="12826" width="15.7109375" style="8" customWidth="1"/>
    <col min="12827" max="12827" width="11.42578125" style="8" customWidth="1"/>
    <col min="12828" max="12828" width="10.5703125" style="8" customWidth="1"/>
    <col min="12829" max="12829" width="11.7109375" style="8" customWidth="1"/>
    <col min="12830" max="13002" width="9.140625" style="8"/>
    <col min="13003" max="13003" width="32.5703125" style="8" customWidth="1"/>
    <col min="13004" max="13004" width="2.7109375" style="8" customWidth="1"/>
    <col min="13005" max="13005" width="13.85546875" style="8" customWidth="1"/>
    <col min="13006" max="13006" width="15.140625" style="8" customWidth="1"/>
    <col min="13007" max="13007" width="15.42578125" style="8" customWidth="1"/>
    <col min="13008" max="13008" width="2.7109375" style="8" customWidth="1"/>
    <col min="13009" max="13009" width="15.85546875" style="8" customWidth="1"/>
    <col min="13010" max="13010" width="15" style="8" customWidth="1"/>
    <col min="13011" max="13011" width="15.7109375" style="8" customWidth="1"/>
    <col min="13012" max="13012" width="2.7109375" style="8" customWidth="1"/>
    <col min="13013" max="13013" width="16.42578125" style="8" customWidth="1"/>
    <col min="13014" max="13014" width="15.7109375" style="8" customWidth="1"/>
    <col min="13015" max="13015" width="17.28515625" style="8" customWidth="1"/>
    <col min="13016" max="13016" width="2.7109375" style="8" customWidth="1"/>
    <col min="13017" max="13017" width="14" style="8" customWidth="1"/>
    <col min="13018" max="13018" width="15.5703125" style="8" customWidth="1"/>
    <col min="13019" max="13019" width="16.42578125" style="8" customWidth="1"/>
    <col min="13020" max="13020" width="14" style="8" customWidth="1"/>
    <col min="13021" max="13023" width="15" style="8" customWidth="1"/>
    <col min="13024" max="13024" width="4.7109375" style="8" customWidth="1"/>
    <col min="13025" max="13025" width="14.7109375" style="8" customWidth="1"/>
    <col min="13026" max="13026" width="4.7109375" style="8" customWidth="1"/>
    <col min="13027" max="13027" width="16.7109375" style="8" customWidth="1"/>
    <col min="13028" max="13028" width="4.7109375" style="8" customWidth="1"/>
    <col min="13029" max="13029" width="15.28515625" style="8" customWidth="1"/>
    <col min="13030" max="13030" width="4.7109375" style="8" customWidth="1"/>
    <col min="13031" max="13031" width="12.7109375" style="8" customWidth="1"/>
    <col min="13032" max="13032" width="4.7109375" style="8" customWidth="1"/>
    <col min="13033" max="13033" width="13.5703125" style="8" customWidth="1"/>
    <col min="13034" max="13034" width="4.7109375" style="8" customWidth="1"/>
    <col min="13035" max="13035" width="13.85546875" style="8" customWidth="1"/>
    <col min="13036" max="13036" width="4.7109375" style="8" customWidth="1"/>
    <col min="13037" max="13037" width="15.7109375" style="8" customWidth="1"/>
    <col min="13038" max="13038" width="4.7109375" style="8" customWidth="1"/>
    <col min="13039" max="13039" width="14.7109375" style="8" customWidth="1"/>
    <col min="13040" max="13040" width="4.7109375" style="8" customWidth="1"/>
    <col min="13041" max="13041" width="15.28515625" style="8" customWidth="1"/>
    <col min="13042" max="13042" width="4.140625" style="8" customWidth="1"/>
    <col min="13043" max="13043" width="24.5703125" style="8" customWidth="1"/>
    <col min="13044" max="13044" width="2.7109375" style="8" customWidth="1"/>
    <col min="13045" max="13045" width="13.85546875" style="8" customWidth="1"/>
    <col min="13046" max="13046" width="12.7109375" style="8" customWidth="1"/>
    <col min="13047" max="13047" width="15.140625" style="8" customWidth="1"/>
    <col min="13048" max="13049" width="14.28515625" style="8" customWidth="1"/>
    <col min="13050" max="13050" width="2.7109375" style="8" customWidth="1"/>
    <col min="13051" max="13052" width="14.28515625" style="8" customWidth="1"/>
    <col min="13053" max="13053" width="15.42578125" style="8" customWidth="1"/>
    <col min="13054" max="13054" width="15" style="8" customWidth="1"/>
    <col min="13055" max="13055" width="2.7109375" style="8" customWidth="1"/>
    <col min="13056" max="13056" width="15.140625" style="8" customWidth="1"/>
    <col min="13057" max="13057" width="16.5703125" style="8" customWidth="1"/>
    <col min="13058" max="13058" width="16" style="8" customWidth="1"/>
    <col min="13059" max="13059" width="2.7109375" style="8" customWidth="1"/>
    <col min="13060" max="13060" width="14.28515625" style="8" customWidth="1"/>
    <col min="13061" max="13061" width="2.7109375" style="8" customWidth="1"/>
    <col min="13062" max="13062" width="13.140625" style="8" customWidth="1"/>
    <col min="13063" max="13063" width="2.7109375" style="8" customWidth="1"/>
    <col min="13064" max="13064" width="14" style="8" customWidth="1"/>
    <col min="13065" max="13065" width="2.7109375" style="8" customWidth="1"/>
    <col min="13066" max="13066" width="13.28515625" style="8" customWidth="1"/>
    <col min="13067" max="13067" width="2.7109375" style="8" customWidth="1"/>
    <col min="13068" max="13070" width="13.28515625" style="8" customWidth="1"/>
    <col min="13071" max="13071" width="5.85546875" style="8" customWidth="1"/>
    <col min="13072" max="13074" width="13.28515625" style="8" customWidth="1"/>
    <col min="13075" max="13075" width="4.140625" style="8" customWidth="1"/>
    <col min="13076" max="13076" width="13.28515625" style="8" customWidth="1"/>
    <col min="13077" max="13077" width="7.28515625" style="8" customWidth="1"/>
    <col min="13078" max="13078" width="15" style="8" customWidth="1"/>
    <col min="13079" max="13079" width="2.7109375" style="8" customWidth="1"/>
    <col min="13080" max="13080" width="13.7109375" style="8" customWidth="1"/>
    <col min="13081" max="13081" width="13.140625" style="8" customWidth="1"/>
    <col min="13082" max="13082" width="15.7109375" style="8" customWidth="1"/>
    <col min="13083" max="13083" width="11.42578125" style="8" customWidth="1"/>
    <col min="13084" max="13084" width="10.5703125" style="8" customWidth="1"/>
    <col min="13085" max="13085" width="11.7109375" style="8" customWidth="1"/>
    <col min="13086" max="13258" width="9.140625" style="8"/>
    <col min="13259" max="13259" width="32.5703125" style="8" customWidth="1"/>
    <col min="13260" max="13260" width="2.7109375" style="8" customWidth="1"/>
    <col min="13261" max="13261" width="13.85546875" style="8" customWidth="1"/>
    <col min="13262" max="13262" width="15.140625" style="8" customWidth="1"/>
    <col min="13263" max="13263" width="15.42578125" style="8" customWidth="1"/>
    <col min="13264" max="13264" width="2.7109375" style="8" customWidth="1"/>
    <col min="13265" max="13265" width="15.85546875" style="8" customWidth="1"/>
    <col min="13266" max="13266" width="15" style="8" customWidth="1"/>
    <col min="13267" max="13267" width="15.7109375" style="8" customWidth="1"/>
    <col min="13268" max="13268" width="2.7109375" style="8" customWidth="1"/>
    <col min="13269" max="13269" width="16.42578125" style="8" customWidth="1"/>
    <col min="13270" max="13270" width="15.7109375" style="8" customWidth="1"/>
    <col min="13271" max="13271" width="17.28515625" style="8" customWidth="1"/>
    <col min="13272" max="13272" width="2.7109375" style="8" customWidth="1"/>
    <col min="13273" max="13273" width="14" style="8" customWidth="1"/>
    <col min="13274" max="13274" width="15.5703125" style="8" customWidth="1"/>
    <col min="13275" max="13275" width="16.42578125" style="8" customWidth="1"/>
    <col min="13276" max="13276" width="14" style="8" customWidth="1"/>
    <col min="13277" max="13279" width="15" style="8" customWidth="1"/>
    <col min="13280" max="13280" width="4.7109375" style="8" customWidth="1"/>
    <col min="13281" max="13281" width="14.7109375" style="8" customWidth="1"/>
    <col min="13282" max="13282" width="4.7109375" style="8" customWidth="1"/>
    <col min="13283" max="13283" width="16.7109375" style="8" customWidth="1"/>
    <col min="13284" max="13284" width="4.7109375" style="8" customWidth="1"/>
    <col min="13285" max="13285" width="15.28515625" style="8" customWidth="1"/>
    <col min="13286" max="13286" width="4.7109375" style="8" customWidth="1"/>
    <col min="13287" max="13287" width="12.7109375" style="8" customWidth="1"/>
    <col min="13288" max="13288" width="4.7109375" style="8" customWidth="1"/>
    <col min="13289" max="13289" width="13.5703125" style="8" customWidth="1"/>
    <col min="13290" max="13290" width="4.7109375" style="8" customWidth="1"/>
    <col min="13291" max="13291" width="13.85546875" style="8" customWidth="1"/>
    <col min="13292" max="13292" width="4.7109375" style="8" customWidth="1"/>
    <col min="13293" max="13293" width="15.7109375" style="8" customWidth="1"/>
    <col min="13294" max="13294" width="4.7109375" style="8" customWidth="1"/>
    <col min="13295" max="13295" width="14.7109375" style="8" customWidth="1"/>
    <col min="13296" max="13296" width="4.7109375" style="8" customWidth="1"/>
    <col min="13297" max="13297" width="15.28515625" style="8" customWidth="1"/>
    <col min="13298" max="13298" width="4.140625" style="8" customWidth="1"/>
    <col min="13299" max="13299" width="24.5703125" style="8" customWidth="1"/>
    <col min="13300" max="13300" width="2.7109375" style="8" customWidth="1"/>
    <col min="13301" max="13301" width="13.85546875" style="8" customWidth="1"/>
    <col min="13302" max="13302" width="12.7109375" style="8" customWidth="1"/>
    <col min="13303" max="13303" width="15.140625" style="8" customWidth="1"/>
    <col min="13304" max="13305" width="14.28515625" style="8" customWidth="1"/>
    <col min="13306" max="13306" width="2.7109375" style="8" customWidth="1"/>
    <col min="13307" max="13308" width="14.28515625" style="8" customWidth="1"/>
    <col min="13309" max="13309" width="15.42578125" style="8" customWidth="1"/>
    <col min="13310" max="13310" width="15" style="8" customWidth="1"/>
    <col min="13311" max="13311" width="2.7109375" style="8" customWidth="1"/>
    <col min="13312" max="13312" width="15.140625" style="8" customWidth="1"/>
    <col min="13313" max="13313" width="16.5703125" style="8" customWidth="1"/>
    <col min="13314" max="13314" width="16" style="8" customWidth="1"/>
    <col min="13315" max="13315" width="2.7109375" style="8" customWidth="1"/>
    <col min="13316" max="13316" width="14.28515625" style="8" customWidth="1"/>
    <col min="13317" max="13317" width="2.7109375" style="8" customWidth="1"/>
    <col min="13318" max="13318" width="13.140625" style="8" customWidth="1"/>
    <col min="13319" max="13319" width="2.7109375" style="8" customWidth="1"/>
    <col min="13320" max="13320" width="14" style="8" customWidth="1"/>
    <col min="13321" max="13321" width="2.7109375" style="8" customWidth="1"/>
    <col min="13322" max="13322" width="13.28515625" style="8" customWidth="1"/>
    <col min="13323" max="13323" width="2.7109375" style="8" customWidth="1"/>
    <col min="13324" max="13326" width="13.28515625" style="8" customWidth="1"/>
    <col min="13327" max="13327" width="5.85546875" style="8" customWidth="1"/>
    <col min="13328" max="13330" width="13.28515625" style="8" customWidth="1"/>
    <col min="13331" max="13331" width="4.140625" style="8" customWidth="1"/>
    <col min="13332" max="13332" width="13.28515625" style="8" customWidth="1"/>
    <col min="13333" max="13333" width="7.28515625" style="8" customWidth="1"/>
    <col min="13334" max="13334" width="15" style="8" customWidth="1"/>
    <col min="13335" max="13335" width="2.7109375" style="8" customWidth="1"/>
    <col min="13336" max="13336" width="13.7109375" style="8" customWidth="1"/>
    <col min="13337" max="13337" width="13.140625" style="8" customWidth="1"/>
    <col min="13338" max="13338" width="15.7109375" style="8" customWidth="1"/>
    <col min="13339" max="13339" width="11.42578125" style="8" customWidth="1"/>
    <col min="13340" max="13340" width="10.5703125" style="8" customWidth="1"/>
    <col min="13341" max="13341" width="11.7109375" style="8" customWidth="1"/>
    <col min="13342" max="13514" width="9.140625" style="8"/>
    <col min="13515" max="13515" width="32.5703125" style="8" customWidth="1"/>
    <col min="13516" max="13516" width="2.7109375" style="8" customWidth="1"/>
    <col min="13517" max="13517" width="13.85546875" style="8" customWidth="1"/>
    <col min="13518" max="13518" width="15.140625" style="8" customWidth="1"/>
    <col min="13519" max="13519" width="15.42578125" style="8" customWidth="1"/>
    <col min="13520" max="13520" width="2.7109375" style="8" customWidth="1"/>
    <col min="13521" max="13521" width="15.85546875" style="8" customWidth="1"/>
    <col min="13522" max="13522" width="15" style="8" customWidth="1"/>
    <col min="13523" max="13523" width="15.7109375" style="8" customWidth="1"/>
    <col min="13524" max="13524" width="2.7109375" style="8" customWidth="1"/>
    <col min="13525" max="13525" width="16.42578125" style="8" customWidth="1"/>
    <col min="13526" max="13526" width="15.7109375" style="8" customWidth="1"/>
    <col min="13527" max="13527" width="17.28515625" style="8" customWidth="1"/>
    <col min="13528" max="13528" width="2.7109375" style="8" customWidth="1"/>
    <col min="13529" max="13529" width="14" style="8" customWidth="1"/>
    <col min="13530" max="13530" width="15.5703125" style="8" customWidth="1"/>
    <col min="13531" max="13531" width="16.42578125" style="8" customWidth="1"/>
    <col min="13532" max="13532" width="14" style="8" customWidth="1"/>
    <col min="13533" max="13535" width="15" style="8" customWidth="1"/>
    <col min="13536" max="13536" width="4.7109375" style="8" customWidth="1"/>
    <col min="13537" max="13537" width="14.7109375" style="8" customWidth="1"/>
    <col min="13538" max="13538" width="4.7109375" style="8" customWidth="1"/>
    <col min="13539" max="13539" width="16.7109375" style="8" customWidth="1"/>
    <col min="13540" max="13540" width="4.7109375" style="8" customWidth="1"/>
    <col min="13541" max="13541" width="15.28515625" style="8" customWidth="1"/>
    <col min="13542" max="13542" width="4.7109375" style="8" customWidth="1"/>
    <col min="13543" max="13543" width="12.7109375" style="8" customWidth="1"/>
    <col min="13544" max="13544" width="4.7109375" style="8" customWidth="1"/>
    <col min="13545" max="13545" width="13.5703125" style="8" customWidth="1"/>
    <col min="13546" max="13546" width="4.7109375" style="8" customWidth="1"/>
    <col min="13547" max="13547" width="13.85546875" style="8" customWidth="1"/>
    <col min="13548" max="13548" width="4.7109375" style="8" customWidth="1"/>
    <col min="13549" max="13549" width="15.7109375" style="8" customWidth="1"/>
    <col min="13550" max="13550" width="4.7109375" style="8" customWidth="1"/>
    <col min="13551" max="13551" width="14.7109375" style="8" customWidth="1"/>
    <col min="13552" max="13552" width="4.7109375" style="8" customWidth="1"/>
    <col min="13553" max="13553" width="15.28515625" style="8" customWidth="1"/>
    <col min="13554" max="13554" width="4.140625" style="8" customWidth="1"/>
    <col min="13555" max="13555" width="24.5703125" style="8" customWidth="1"/>
    <col min="13556" max="13556" width="2.7109375" style="8" customWidth="1"/>
    <col min="13557" max="13557" width="13.85546875" style="8" customWidth="1"/>
    <col min="13558" max="13558" width="12.7109375" style="8" customWidth="1"/>
    <col min="13559" max="13559" width="15.140625" style="8" customWidth="1"/>
    <col min="13560" max="13561" width="14.28515625" style="8" customWidth="1"/>
    <col min="13562" max="13562" width="2.7109375" style="8" customWidth="1"/>
    <col min="13563" max="13564" width="14.28515625" style="8" customWidth="1"/>
    <col min="13565" max="13565" width="15.42578125" style="8" customWidth="1"/>
    <col min="13566" max="13566" width="15" style="8" customWidth="1"/>
    <col min="13567" max="13567" width="2.7109375" style="8" customWidth="1"/>
    <col min="13568" max="13568" width="15.140625" style="8" customWidth="1"/>
    <col min="13569" max="13569" width="16.5703125" style="8" customWidth="1"/>
    <col min="13570" max="13570" width="16" style="8" customWidth="1"/>
    <col min="13571" max="13571" width="2.7109375" style="8" customWidth="1"/>
    <col min="13572" max="13572" width="14.28515625" style="8" customWidth="1"/>
    <col min="13573" max="13573" width="2.7109375" style="8" customWidth="1"/>
    <col min="13574" max="13574" width="13.140625" style="8" customWidth="1"/>
    <col min="13575" max="13575" width="2.7109375" style="8" customWidth="1"/>
    <col min="13576" max="13576" width="14" style="8" customWidth="1"/>
    <col min="13577" max="13577" width="2.7109375" style="8" customWidth="1"/>
    <col min="13578" max="13578" width="13.28515625" style="8" customWidth="1"/>
    <col min="13579" max="13579" width="2.7109375" style="8" customWidth="1"/>
    <col min="13580" max="13582" width="13.28515625" style="8" customWidth="1"/>
    <col min="13583" max="13583" width="5.85546875" style="8" customWidth="1"/>
    <col min="13584" max="13586" width="13.28515625" style="8" customWidth="1"/>
    <col min="13587" max="13587" width="4.140625" style="8" customWidth="1"/>
    <col min="13588" max="13588" width="13.28515625" style="8" customWidth="1"/>
    <col min="13589" max="13589" width="7.28515625" style="8" customWidth="1"/>
    <col min="13590" max="13590" width="15" style="8" customWidth="1"/>
    <col min="13591" max="13591" width="2.7109375" style="8" customWidth="1"/>
    <col min="13592" max="13592" width="13.7109375" style="8" customWidth="1"/>
    <col min="13593" max="13593" width="13.140625" style="8" customWidth="1"/>
    <col min="13594" max="13594" width="15.7109375" style="8" customWidth="1"/>
    <col min="13595" max="13595" width="11.42578125" style="8" customWidth="1"/>
    <col min="13596" max="13596" width="10.5703125" style="8" customWidth="1"/>
    <col min="13597" max="13597" width="11.7109375" style="8" customWidth="1"/>
    <col min="13598" max="13770" width="9.140625" style="8"/>
    <col min="13771" max="13771" width="32.5703125" style="8" customWidth="1"/>
    <col min="13772" max="13772" width="2.7109375" style="8" customWidth="1"/>
    <col min="13773" max="13773" width="13.85546875" style="8" customWidth="1"/>
    <col min="13774" max="13774" width="15.140625" style="8" customWidth="1"/>
    <col min="13775" max="13775" width="15.42578125" style="8" customWidth="1"/>
    <col min="13776" max="13776" width="2.7109375" style="8" customWidth="1"/>
    <col min="13777" max="13777" width="15.85546875" style="8" customWidth="1"/>
    <col min="13778" max="13778" width="15" style="8" customWidth="1"/>
    <col min="13779" max="13779" width="15.7109375" style="8" customWidth="1"/>
    <col min="13780" max="13780" width="2.7109375" style="8" customWidth="1"/>
    <col min="13781" max="13781" width="16.42578125" style="8" customWidth="1"/>
    <col min="13782" max="13782" width="15.7109375" style="8" customWidth="1"/>
    <col min="13783" max="13783" width="17.28515625" style="8" customWidth="1"/>
    <col min="13784" max="13784" width="2.7109375" style="8" customWidth="1"/>
    <col min="13785" max="13785" width="14" style="8" customWidth="1"/>
    <col min="13786" max="13786" width="15.5703125" style="8" customWidth="1"/>
    <col min="13787" max="13787" width="16.42578125" style="8" customWidth="1"/>
    <col min="13788" max="13788" width="14" style="8" customWidth="1"/>
    <col min="13789" max="13791" width="15" style="8" customWidth="1"/>
    <col min="13792" max="13792" width="4.7109375" style="8" customWidth="1"/>
    <col min="13793" max="13793" width="14.7109375" style="8" customWidth="1"/>
    <col min="13794" max="13794" width="4.7109375" style="8" customWidth="1"/>
    <col min="13795" max="13795" width="16.7109375" style="8" customWidth="1"/>
    <col min="13796" max="13796" width="4.7109375" style="8" customWidth="1"/>
    <col min="13797" max="13797" width="15.28515625" style="8" customWidth="1"/>
    <col min="13798" max="13798" width="4.7109375" style="8" customWidth="1"/>
    <col min="13799" max="13799" width="12.7109375" style="8" customWidth="1"/>
    <col min="13800" max="13800" width="4.7109375" style="8" customWidth="1"/>
    <col min="13801" max="13801" width="13.5703125" style="8" customWidth="1"/>
    <col min="13802" max="13802" width="4.7109375" style="8" customWidth="1"/>
    <col min="13803" max="13803" width="13.85546875" style="8" customWidth="1"/>
    <col min="13804" max="13804" width="4.7109375" style="8" customWidth="1"/>
    <col min="13805" max="13805" width="15.7109375" style="8" customWidth="1"/>
    <col min="13806" max="13806" width="4.7109375" style="8" customWidth="1"/>
    <col min="13807" max="13807" width="14.7109375" style="8" customWidth="1"/>
    <col min="13808" max="13808" width="4.7109375" style="8" customWidth="1"/>
    <col min="13809" max="13809" width="15.28515625" style="8" customWidth="1"/>
    <col min="13810" max="13810" width="4.140625" style="8" customWidth="1"/>
    <col min="13811" max="13811" width="24.5703125" style="8" customWidth="1"/>
    <col min="13812" max="13812" width="2.7109375" style="8" customWidth="1"/>
    <col min="13813" max="13813" width="13.85546875" style="8" customWidth="1"/>
    <col min="13814" max="13814" width="12.7109375" style="8" customWidth="1"/>
    <col min="13815" max="13815" width="15.140625" style="8" customWidth="1"/>
    <col min="13816" max="13817" width="14.28515625" style="8" customWidth="1"/>
    <col min="13818" max="13818" width="2.7109375" style="8" customWidth="1"/>
    <col min="13819" max="13820" width="14.28515625" style="8" customWidth="1"/>
    <col min="13821" max="13821" width="15.42578125" style="8" customWidth="1"/>
    <col min="13822" max="13822" width="15" style="8" customWidth="1"/>
    <col min="13823" max="13823" width="2.7109375" style="8" customWidth="1"/>
    <col min="13824" max="13824" width="15.140625" style="8" customWidth="1"/>
    <col min="13825" max="13825" width="16.5703125" style="8" customWidth="1"/>
    <col min="13826" max="13826" width="16" style="8" customWidth="1"/>
    <col min="13827" max="13827" width="2.7109375" style="8" customWidth="1"/>
    <col min="13828" max="13828" width="14.28515625" style="8" customWidth="1"/>
    <col min="13829" max="13829" width="2.7109375" style="8" customWidth="1"/>
    <col min="13830" max="13830" width="13.140625" style="8" customWidth="1"/>
    <col min="13831" max="13831" width="2.7109375" style="8" customWidth="1"/>
    <col min="13832" max="13832" width="14" style="8" customWidth="1"/>
    <col min="13833" max="13833" width="2.7109375" style="8" customWidth="1"/>
    <col min="13834" max="13834" width="13.28515625" style="8" customWidth="1"/>
    <col min="13835" max="13835" width="2.7109375" style="8" customWidth="1"/>
    <col min="13836" max="13838" width="13.28515625" style="8" customWidth="1"/>
    <col min="13839" max="13839" width="5.85546875" style="8" customWidth="1"/>
    <col min="13840" max="13842" width="13.28515625" style="8" customWidth="1"/>
    <col min="13843" max="13843" width="4.140625" style="8" customWidth="1"/>
    <col min="13844" max="13844" width="13.28515625" style="8" customWidth="1"/>
    <col min="13845" max="13845" width="7.28515625" style="8" customWidth="1"/>
    <col min="13846" max="13846" width="15" style="8" customWidth="1"/>
    <col min="13847" max="13847" width="2.7109375" style="8" customWidth="1"/>
    <col min="13848" max="13848" width="13.7109375" style="8" customWidth="1"/>
    <col min="13849" max="13849" width="13.140625" style="8" customWidth="1"/>
    <col min="13850" max="13850" width="15.7109375" style="8" customWidth="1"/>
    <col min="13851" max="13851" width="11.42578125" style="8" customWidth="1"/>
    <col min="13852" max="13852" width="10.5703125" style="8" customWidth="1"/>
    <col min="13853" max="13853" width="11.7109375" style="8" customWidth="1"/>
    <col min="13854" max="14026" width="9.140625" style="8"/>
    <col min="14027" max="14027" width="32.5703125" style="8" customWidth="1"/>
    <col min="14028" max="14028" width="2.7109375" style="8" customWidth="1"/>
    <col min="14029" max="14029" width="13.85546875" style="8" customWidth="1"/>
    <col min="14030" max="14030" width="15.140625" style="8" customWidth="1"/>
    <col min="14031" max="14031" width="15.42578125" style="8" customWidth="1"/>
    <col min="14032" max="14032" width="2.7109375" style="8" customWidth="1"/>
    <col min="14033" max="14033" width="15.85546875" style="8" customWidth="1"/>
    <col min="14034" max="14034" width="15" style="8" customWidth="1"/>
    <col min="14035" max="14035" width="15.7109375" style="8" customWidth="1"/>
    <col min="14036" max="14036" width="2.7109375" style="8" customWidth="1"/>
    <col min="14037" max="14037" width="16.42578125" style="8" customWidth="1"/>
    <col min="14038" max="14038" width="15.7109375" style="8" customWidth="1"/>
    <col min="14039" max="14039" width="17.28515625" style="8" customWidth="1"/>
    <col min="14040" max="14040" width="2.7109375" style="8" customWidth="1"/>
    <col min="14041" max="14041" width="14" style="8" customWidth="1"/>
    <col min="14042" max="14042" width="15.5703125" style="8" customWidth="1"/>
    <col min="14043" max="14043" width="16.42578125" style="8" customWidth="1"/>
    <col min="14044" max="14044" width="14" style="8" customWidth="1"/>
    <col min="14045" max="14047" width="15" style="8" customWidth="1"/>
    <col min="14048" max="14048" width="4.7109375" style="8" customWidth="1"/>
    <col min="14049" max="14049" width="14.7109375" style="8" customWidth="1"/>
    <col min="14050" max="14050" width="4.7109375" style="8" customWidth="1"/>
    <col min="14051" max="14051" width="16.7109375" style="8" customWidth="1"/>
    <col min="14052" max="14052" width="4.7109375" style="8" customWidth="1"/>
    <col min="14053" max="14053" width="15.28515625" style="8" customWidth="1"/>
    <col min="14054" max="14054" width="4.7109375" style="8" customWidth="1"/>
    <col min="14055" max="14055" width="12.7109375" style="8" customWidth="1"/>
    <col min="14056" max="14056" width="4.7109375" style="8" customWidth="1"/>
    <col min="14057" max="14057" width="13.5703125" style="8" customWidth="1"/>
    <col min="14058" max="14058" width="4.7109375" style="8" customWidth="1"/>
    <col min="14059" max="14059" width="13.85546875" style="8" customWidth="1"/>
    <col min="14060" max="14060" width="4.7109375" style="8" customWidth="1"/>
    <col min="14061" max="14061" width="15.7109375" style="8" customWidth="1"/>
    <col min="14062" max="14062" width="4.7109375" style="8" customWidth="1"/>
    <col min="14063" max="14063" width="14.7109375" style="8" customWidth="1"/>
    <col min="14064" max="14064" width="4.7109375" style="8" customWidth="1"/>
    <col min="14065" max="14065" width="15.28515625" style="8" customWidth="1"/>
    <col min="14066" max="14066" width="4.140625" style="8" customWidth="1"/>
    <col min="14067" max="14067" width="24.5703125" style="8" customWidth="1"/>
    <col min="14068" max="14068" width="2.7109375" style="8" customWidth="1"/>
    <col min="14069" max="14069" width="13.85546875" style="8" customWidth="1"/>
    <col min="14070" max="14070" width="12.7109375" style="8" customWidth="1"/>
    <col min="14071" max="14071" width="15.140625" style="8" customWidth="1"/>
    <col min="14072" max="14073" width="14.28515625" style="8" customWidth="1"/>
    <col min="14074" max="14074" width="2.7109375" style="8" customWidth="1"/>
    <col min="14075" max="14076" width="14.28515625" style="8" customWidth="1"/>
    <col min="14077" max="14077" width="15.42578125" style="8" customWidth="1"/>
    <col min="14078" max="14078" width="15" style="8" customWidth="1"/>
    <col min="14079" max="14079" width="2.7109375" style="8" customWidth="1"/>
    <col min="14080" max="14080" width="15.140625" style="8" customWidth="1"/>
    <col min="14081" max="14081" width="16.5703125" style="8" customWidth="1"/>
    <col min="14082" max="14082" width="16" style="8" customWidth="1"/>
    <col min="14083" max="14083" width="2.7109375" style="8" customWidth="1"/>
    <col min="14084" max="14084" width="14.28515625" style="8" customWidth="1"/>
    <col min="14085" max="14085" width="2.7109375" style="8" customWidth="1"/>
    <col min="14086" max="14086" width="13.140625" style="8" customWidth="1"/>
    <col min="14087" max="14087" width="2.7109375" style="8" customWidth="1"/>
    <col min="14088" max="14088" width="14" style="8" customWidth="1"/>
    <col min="14089" max="14089" width="2.7109375" style="8" customWidth="1"/>
    <col min="14090" max="14090" width="13.28515625" style="8" customWidth="1"/>
    <col min="14091" max="14091" width="2.7109375" style="8" customWidth="1"/>
    <col min="14092" max="14094" width="13.28515625" style="8" customWidth="1"/>
    <col min="14095" max="14095" width="5.85546875" style="8" customWidth="1"/>
    <col min="14096" max="14098" width="13.28515625" style="8" customWidth="1"/>
    <col min="14099" max="14099" width="4.140625" style="8" customWidth="1"/>
    <col min="14100" max="14100" width="13.28515625" style="8" customWidth="1"/>
    <col min="14101" max="14101" width="7.28515625" style="8" customWidth="1"/>
    <col min="14102" max="14102" width="15" style="8" customWidth="1"/>
    <col min="14103" max="14103" width="2.7109375" style="8" customWidth="1"/>
    <col min="14104" max="14104" width="13.7109375" style="8" customWidth="1"/>
    <col min="14105" max="14105" width="13.140625" style="8" customWidth="1"/>
    <col min="14106" max="14106" width="15.7109375" style="8" customWidth="1"/>
    <col min="14107" max="14107" width="11.42578125" style="8" customWidth="1"/>
    <col min="14108" max="14108" width="10.5703125" style="8" customWidth="1"/>
    <col min="14109" max="14109" width="11.7109375" style="8" customWidth="1"/>
    <col min="14110" max="14282" width="9.140625" style="8"/>
    <col min="14283" max="14283" width="32.5703125" style="8" customWidth="1"/>
    <col min="14284" max="14284" width="2.7109375" style="8" customWidth="1"/>
    <col min="14285" max="14285" width="13.85546875" style="8" customWidth="1"/>
    <col min="14286" max="14286" width="15.140625" style="8" customWidth="1"/>
    <col min="14287" max="14287" width="15.42578125" style="8" customWidth="1"/>
    <col min="14288" max="14288" width="2.7109375" style="8" customWidth="1"/>
    <col min="14289" max="14289" width="15.85546875" style="8" customWidth="1"/>
    <col min="14290" max="14290" width="15" style="8" customWidth="1"/>
    <col min="14291" max="14291" width="15.7109375" style="8" customWidth="1"/>
    <col min="14292" max="14292" width="2.7109375" style="8" customWidth="1"/>
    <col min="14293" max="14293" width="16.42578125" style="8" customWidth="1"/>
    <col min="14294" max="14294" width="15.7109375" style="8" customWidth="1"/>
    <col min="14295" max="14295" width="17.28515625" style="8" customWidth="1"/>
    <col min="14296" max="14296" width="2.7109375" style="8" customWidth="1"/>
    <col min="14297" max="14297" width="14" style="8" customWidth="1"/>
    <col min="14298" max="14298" width="15.5703125" style="8" customWidth="1"/>
    <col min="14299" max="14299" width="16.42578125" style="8" customWidth="1"/>
    <col min="14300" max="14300" width="14" style="8" customWidth="1"/>
    <col min="14301" max="14303" width="15" style="8" customWidth="1"/>
    <col min="14304" max="14304" width="4.7109375" style="8" customWidth="1"/>
    <col min="14305" max="14305" width="14.7109375" style="8" customWidth="1"/>
    <col min="14306" max="14306" width="4.7109375" style="8" customWidth="1"/>
    <col min="14307" max="14307" width="16.7109375" style="8" customWidth="1"/>
    <col min="14308" max="14308" width="4.7109375" style="8" customWidth="1"/>
    <col min="14309" max="14309" width="15.28515625" style="8" customWidth="1"/>
    <col min="14310" max="14310" width="4.7109375" style="8" customWidth="1"/>
    <col min="14311" max="14311" width="12.7109375" style="8" customWidth="1"/>
    <col min="14312" max="14312" width="4.7109375" style="8" customWidth="1"/>
    <col min="14313" max="14313" width="13.5703125" style="8" customWidth="1"/>
    <col min="14314" max="14314" width="4.7109375" style="8" customWidth="1"/>
    <col min="14315" max="14315" width="13.85546875" style="8" customWidth="1"/>
    <col min="14316" max="14316" width="4.7109375" style="8" customWidth="1"/>
    <col min="14317" max="14317" width="15.7109375" style="8" customWidth="1"/>
    <col min="14318" max="14318" width="4.7109375" style="8" customWidth="1"/>
    <col min="14319" max="14319" width="14.7109375" style="8" customWidth="1"/>
    <col min="14320" max="14320" width="4.7109375" style="8" customWidth="1"/>
    <col min="14321" max="14321" width="15.28515625" style="8" customWidth="1"/>
    <col min="14322" max="14322" width="4.140625" style="8" customWidth="1"/>
    <col min="14323" max="14323" width="24.5703125" style="8" customWidth="1"/>
    <col min="14324" max="14324" width="2.7109375" style="8" customWidth="1"/>
    <col min="14325" max="14325" width="13.85546875" style="8" customWidth="1"/>
    <col min="14326" max="14326" width="12.7109375" style="8" customWidth="1"/>
    <col min="14327" max="14327" width="15.140625" style="8" customWidth="1"/>
    <col min="14328" max="14329" width="14.28515625" style="8" customWidth="1"/>
    <col min="14330" max="14330" width="2.7109375" style="8" customWidth="1"/>
    <col min="14331" max="14332" width="14.28515625" style="8" customWidth="1"/>
    <col min="14333" max="14333" width="15.42578125" style="8" customWidth="1"/>
    <col min="14334" max="14334" width="15" style="8" customWidth="1"/>
    <col min="14335" max="14335" width="2.7109375" style="8" customWidth="1"/>
    <col min="14336" max="14336" width="15.140625" style="8" customWidth="1"/>
    <col min="14337" max="14337" width="16.5703125" style="8" customWidth="1"/>
    <col min="14338" max="14338" width="16" style="8" customWidth="1"/>
    <col min="14339" max="14339" width="2.7109375" style="8" customWidth="1"/>
    <col min="14340" max="14340" width="14.28515625" style="8" customWidth="1"/>
    <col min="14341" max="14341" width="2.7109375" style="8" customWidth="1"/>
    <col min="14342" max="14342" width="13.140625" style="8" customWidth="1"/>
    <col min="14343" max="14343" width="2.7109375" style="8" customWidth="1"/>
    <col min="14344" max="14344" width="14" style="8" customWidth="1"/>
    <col min="14345" max="14345" width="2.7109375" style="8" customWidth="1"/>
    <col min="14346" max="14346" width="13.28515625" style="8" customWidth="1"/>
    <col min="14347" max="14347" width="2.7109375" style="8" customWidth="1"/>
    <col min="14348" max="14350" width="13.28515625" style="8" customWidth="1"/>
    <col min="14351" max="14351" width="5.85546875" style="8" customWidth="1"/>
    <col min="14352" max="14354" width="13.28515625" style="8" customWidth="1"/>
    <col min="14355" max="14355" width="4.140625" style="8" customWidth="1"/>
    <col min="14356" max="14356" width="13.28515625" style="8" customWidth="1"/>
    <col min="14357" max="14357" width="7.28515625" style="8" customWidth="1"/>
    <col min="14358" max="14358" width="15" style="8" customWidth="1"/>
    <col min="14359" max="14359" width="2.7109375" style="8" customWidth="1"/>
    <col min="14360" max="14360" width="13.7109375" style="8" customWidth="1"/>
    <col min="14361" max="14361" width="13.140625" style="8" customWidth="1"/>
    <col min="14362" max="14362" width="15.7109375" style="8" customWidth="1"/>
    <col min="14363" max="14363" width="11.42578125" style="8" customWidth="1"/>
    <col min="14364" max="14364" width="10.5703125" style="8" customWidth="1"/>
    <col min="14365" max="14365" width="11.7109375" style="8" customWidth="1"/>
    <col min="14366" max="14538" width="9.140625" style="8"/>
    <col min="14539" max="14539" width="32.5703125" style="8" customWidth="1"/>
    <col min="14540" max="14540" width="2.7109375" style="8" customWidth="1"/>
    <col min="14541" max="14541" width="13.85546875" style="8" customWidth="1"/>
    <col min="14542" max="14542" width="15.140625" style="8" customWidth="1"/>
    <col min="14543" max="14543" width="15.42578125" style="8" customWidth="1"/>
    <col min="14544" max="14544" width="2.7109375" style="8" customWidth="1"/>
    <col min="14545" max="14545" width="15.85546875" style="8" customWidth="1"/>
    <col min="14546" max="14546" width="15" style="8" customWidth="1"/>
    <col min="14547" max="14547" width="15.7109375" style="8" customWidth="1"/>
    <col min="14548" max="14548" width="2.7109375" style="8" customWidth="1"/>
    <col min="14549" max="14549" width="16.42578125" style="8" customWidth="1"/>
    <col min="14550" max="14550" width="15.7109375" style="8" customWidth="1"/>
    <col min="14551" max="14551" width="17.28515625" style="8" customWidth="1"/>
    <col min="14552" max="14552" width="2.7109375" style="8" customWidth="1"/>
    <col min="14553" max="14553" width="14" style="8" customWidth="1"/>
    <col min="14554" max="14554" width="15.5703125" style="8" customWidth="1"/>
    <col min="14555" max="14555" width="16.42578125" style="8" customWidth="1"/>
    <col min="14556" max="14556" width="14" style="8" customWidth="1"/>
    <col min="14557" max="14559" width="15" style="8" customWidth="1"/>
    <col min="14560" max="14560" width="4.7109375" style="8" customWidth="1"/>
    <col min="14561" max="14561" width="14.7109375" style="8" customWidth="1"/>
    <col min="14562" max="14562" width="4.7109375" style="8" customWidth="1"/>
    <col min="14563" max="14563" width="16.7109375" style="8" customWidth="1"/>
    <col min="14564" max="14564" width="4.7109375" style="8" customWidth="1"/>
    <col min="14565" max="14565" width="15.28515625" style="8" customWidth="1"/>
    <col min="14566" max="14566" width="4.7109375" style="8" customWidth="1"/>
    <col min="14567" max="14567" width="12.7109375" style="8" customWidth="1"/>
    <col min="14568" max="14568" width="4.7109375" style="8" customWidth="1"/>
    <col min="14569" max="14569" width="13.5703125" style="8" customWidth="1"/>
    <col min="14570" max="14570" width="4.7109375" style="8" customWidth="1"/>
    <col min="14571" max="14571" width="13.85546875" style="8" customWidth="1"/>
    <col min="14572" max="14572" width="4.7109375" style="8" customWidth="1"/>
    <col min="14573" max="14573" width="15.7109375" style="8" customWidth="1"/>
    <col min="14574" max="14574" width="4.7109375" style="8" customWidth="1"/>
    <col min="14575" max="14575" width="14.7109375" style="8" customWidth="1"/>
    <col min="14576" max="14576" width="4.7109375" style="8" customWidth="1"/>
    <col min="14577" max="14577" width="15.28515625" style="8" customWidth="1"/>
    <col min="14578" max="14578" width="4.140625" style="8" customWidth="1"/>
    <col min="14579" max="14579" width="24.5703125" style="8" customWidth="1"/>
    <col min="14580" max="14580" width="2.7109375" style="8" customWidth="1"/>
    <col min="14581" max="14581" width="13.85546875" style="8" customWidth="1"/>
    <col min="14582" max="14582" width="12.7109375" style="8" customWidth="1"/>
    <col min="14583" max="14583" width="15.140625" style="8" customWidth="1"/>
    <col min="14584" max="14585" width="14.28515625" style="8" customWidth="1"/>
    <col min="14586" max="14586" width="2.7109375" style="8" customWidth="1"/>
    <col min="14587" max="14588" width="14.28515625" style="8" customWidth="1"/>
    <col min="14589" max="14589" width="15.42578125" style="8" customWidth="1"/>
    <col min="14590" max="14590" width="15" style="8" customWidth="1"/>
    <col min="14591" max="14591" width="2.7109375" style="8" customWidth="1"/>
    <col min="14592" max="14592" width="15.140625" style="8" customWidth="1"/>
    <col min="14593" max="14593" width="16.5703125" style="8" customWidth="1"/>
    <col min="14594" max="14594" width="16" style="8" customWidth="1"/>
    <col min="14595" max="14595" width="2.7109375" style="8" customWidth="1"/>
    <col min="14596" max="14596" width="14.28515625" style="8" customWidth="1"/>
    <col min="14597" max="14597" width="2.7109375" style="8" customWidth="1"/>
    <col min="14598" max="14598" width="13.140625" style="8" customWidth="1"/>
    <col min="14599" max="14599" width="2.7109375" style="8" customWidth="1"/>
    <col min="14600" max="14600" width="14" style="8" customWidth="1"/>
    <col min="14601" max="14601" width="2.7109375" style="8" customWidth="1"/>
    <col min="14602" max="14602" width="13.28515625" style="8" customWidth="1"/>
    <col min="14603" max="14603" width="2.7109375" style="8" customWidth="1"/>
    <col min="14604" max="14606" width="13.28515625" style="8" customWidth="1"/>
    <col min="14607" max="14607" width="5.85546875" style="8" customWidth="1"/>
    <col min="14608" max="14610" width="13.28515625" style="8" customWidth="1"/>
    <col min="14611" max="14611" width="4.140625" style="8" customWidth="1"/>
    <col min="14612" max="14612" width="13.28515625" style="8" customWidth="1"/>
    <col min="14613" max="14613" width="7.28515625" style="8" customWidth="1"/>
    <col min="14614" max="14614" width="15" style="8" customWidth="1"/>
    <col min="14615" max="14615" width="2.7109375" style="8" customWidth="1"/>
    <col min="14616" max="14616" width="13.7109375" style="8" customWidth="1"/>
    <col min="14617" max="14617" width="13.140625" style="8" customWidth="1"/>
    <col min="14618" max="14618" width="15.7109375" style="8" customWidth="1"/>
    <col min="14619" max="14619" width="11.42578125" style="8" customWidth="1"/>
    <col min="14620" max="14620" width="10.5703125" style="8" customWidth="1"/>
    <col min="14621" max="14621" width="11.7109375" style="8" customWidth="1"/>
    <col min="14622" max="14794" width="9.140625" style="8"/>
    <col min="14795" max="14795" width="32.5703125" style="8" customWidth="1"/>
    <col min="14796" max="14796" width="2.7109375" style="8" customWidth="1"/>
    <col min="14797" max="14797" width="13.85546875" style="8" customWidth="1"/>
    <col min="14798" max="14798" width="15.140625" style="8" customWidth="1"/>
    <col min="14799" max="14799" width="15.42578125" style="8" customWidth="1"/>
    <col min="14800" max="14800" width="2.7109375" style="8" customWidth="1"/>
    <col min="14801" max="14801" width="15.85546875" style="8" customWidth="1"/>
    <col min="14802" max="14802" width="15" style="8" customWidth="1"/>
    <col min="14803" max="14803" width="15.7109375" style="8" customWidth="1"/>
    <col min="14804" max="14804" width="2.7109375" style="8" customWidth="1"/>
    <col min="14805" max="14805" width="16.42578125" style="8" customWidth="1"/>
    <col min="14806" max="14806" width="15.7109375" style="8" customWidth="1"/>
    <col min="14807" max="14807" width="17.28515625" style="8" customWidth="1"/>
    <col min="14808" max="14808" width="2.7109375" style="8" customWidth="1"/>
    <col min="14809" max="14809" width="14" style="8" customWidth="1"/>
    <col min="14810" max="14810" width="15.5703125" style="8" customWidth="1"/>
    <col min="14811" max="14811" width="16.42578125" style="8" customWidth="1"/>
    <col min="14812" max="14812" width="14" style="8" customWidth="1"/>
    <col min="14813" max="14815" width="15" style="8" customWidth="1"/>
    <col min="14816" max="14816" width="4.7109375" style="8" customWidth="1"/>
    <col min="14817" max="14817" width="14.7109375" style="8" customWidth="1"/>
    <col min="14818" max="14818" width="4.7109375" style="8" customWidth="1"/>
    <col min="14819" max="14819" width="16.7109375" style="8" customWidth="1"/>
    <col min="14820" max="14820" width="4.7109375" style="8" customWidth="1"/>
    <col min="14821" max="14821" width="15.28515625" style="8" customWidth="1"/>
    <col min="14822" max="14822" width="4.7109375" style="8" customWidth="1"/>
    <col min="14823" max="14823" width="12.7109375" style="8" customWidth="1"/>
    <col min="14824" max="14824" width="4.7109375" style="8" customWidth="1"/>
    <col min="14825" max="14825" width="13.5703125" style="8" customWidth="1"/>
    <col min="14826" max="14826" width="4.7109375" style="8" customWidth="1"/>
    <col min="14827" max="14827" width="13.85546875" style="8" customWidth="1"/>
    <col min="14828" max="14828" width="4.7109375" style="8" customWidth="1"/>
    <col min="14829" max="14829" width="15.7109375" style="8" customWidth="1"/>
    <col min="14830" max="14830" width="4.7109375" style="8" customWidth="1"/>
    <col min="14831" max="14831" width="14.7109375" style="8" customWidth="1"/>
    <col min="14832" max="14832" width="4.7109375" style="8" customWidth="1"/>
    <col min="14833" max="14833" width="15.28515625" style="8" customWidth="1"/>
    <col min="14834" max="14834" width="4.140625" style="8" customWidth="1"/>
    <col min="14835" max="14835" width="24.5703125" style="8" customWidth="1"/>
    <col min="14836" max="14836" width="2.7109375" style="8" customWidth="1"/>
    <col min="14837" max="14837" width="13.85546875" style="8" customWidth="1"/>
    <col min="14838" max="14838" width="12.7109375" style="8" customWidth="1"/>
    <col min="14839" max="14839" width="15.140625" style="8" customWidth="1"/>
    <col min="14840" max="14841" width="14.28515625" style="8" customWidth="1"/>
    <col min="14842" max="14842" width="2.7109375" style="8" customWidth="1"/>
    <col min="14843" max="14844" width="14.28515625" style="8" customWidth="1"/>
    <col min="14845" max="14845" width="15.42578125" style="8" customWidth="1"/>
    <col min="14846" max="14846" width="15" style="8" customWidth="1"/>
    <col min="14847" max="14847" width="2.7109375" style="8" customWidth="1"/>
    <col min="14848" max="14848" width="15.140625" style="8" customWidth="1"/>
    <col min="14849" max="14849" width="16.5703125" style="8" customWidth="1"/>
    <col min="14850" max="14850" width="16" style="8" customWidth="1"/>
    <col min="14851" max="14851" width="2.7109375" style="8" customWidth="1"/>
    <col min="14852" max="14852" width="14.28515625" style="8" customWidth="1"/>
    <col min="14853" max="14853" width="2.7109375" style="8" customWidth="1"/>
    <col min="14854" max="14854" width="13.140625" style="8" customWidth="1"/>
    <col min="14855" max="14855" width="2.7109375" style="8" customWidth="1"/>
    <col min="14856" max="14856" width="14" style="8" customWidth="1"/>
    <col min="14857" max="14857" width="2.7109375" style="8" customWidth="1"/>
    <col min="14858" max="14858" width="13.28515625" style="8" customWidth="1"/>
    <col min="14859" max="14859" width="2.7109375" style="8" customWidth="1"/>
    <col min="14860" max="14862" width="13.28515625" style="8" customWidth="1"/>
    <col min="14863" max="14863" width="5.85546875" style="8" customWidth="1"/>
    <col min="14864" max="14866" width="13.28515625" style="8" customWidth="1"/>
    <col min="14867" max="14867" width="4.140625" style="8" customWidth="1"/>
    <col min="14868" max="14868" width="13.28515625" style="8" customWidth="1"/>
    <col min="14869" max="14869" width="7.28515625" style="8" customWidth="1"/>
    <col min="14870" max="14870" width="15" style="8" customWidth="1"/>
    <col min="14871" max="14871" width="2.7109375" style="8" customWidth="1"/>
    <col min="14872" max="14872" width="13.7109375" style="8" customWidth="1"/>
    <col min="14873" max="14873" width="13.140625" style="8" customWidth="1"/>
    <col min="14874" max="14874" width="15.7109375" style="8" customWidth="1"/>
    <col min="14875" max="14875" width="11.42578125" style="8" customWidth="1"/>
    <col min="14876" max="14876" width="10.5703125" style="8" customWidth="1"/>
    <col min="14877" max="14877" width="11.7109375" style="8" customWidth="1"/>
    <col min="14878" max="15050" width="9.140625" style="8"/>
    <col min="15051" max="15051" width="32.5703125" style="8" customWidth="1"/>
    <col min="15052" max="15052" width="2.7109375" style="8" customWidth="1"/>
    <col min="15053" max="15053" width="13.85546875" style="8" customWidth="1"/>
    <col min="15054" max="15054" width="15.140625" style="8" customWidth="1"/>
    <col min="15055" max="15055" width="15.42578125" style="8" customWidth="1"/>
    <col min="15056" max="15056" width="2.7109375" style="8" customWidth="1"/>
    <col min="15057" max="15057" width="15.85546875" style="8" customWidth="1"/>
    <col min="15058" max="15058" width="15" style="8" customWidth="1"/>
    <col min="15059" max="15059" width="15.7109375" style="8" customWidth="1"/>
    <col min="15060" max="15060" width="2.7109375" style="8" customWidth="1"/>
    <col min="15061" max="15061" width="16.42578125" style="8" customWidth="1"/>
    <col min="15062" max="15062" width="15.7109375" style="8" customWidth="1"/>
    <col min="15063" max="15063" width="17.28515625" style="8" customWidth="1"/>
    <col min="15064" max="15064" width="2.7109375" style="8" customWidth="1"/>
    <col min="15065" max="15065" width="14" style="8" customWidth="1"/>
    <col min="15066" max="15066" width="15.5703125" style="8" customWidth="1"/>
    <col min="15067" max="15067" width="16.42578125" style="8" customWidth="1"/>
    <col min="15068" max="15068" width="14" style="8" customWidth="1"/>
    <col min="15069" max="15071" width="15" style="8" customWidth="1"/>
    <col min="15072" max="15072" width="4.7109375" style="8" customWidth="1"/>
    <col min="15073" max="15073" width="14.7109375" style="8" customWidth="1"/>
    <col min="15074" max="15074" width="4.7109375" style="8" customWidth="1"/>
    <col min="15075" max="15075" width="16.7109375" style="8" customWidth="1"/>
    <col min="15076" max="15076" width="4.7109375" style="8" customWidth="1"/>
    <col min="15077" max="15077" width="15.28515625" style="8" customWidth="1"/>
    <col min="15078" max="15078" width="4.7109375" style="8" customWidth="1"/>
    <col min="15079" max="15079" width="12.7109375" style="8" customWidth="1"/>
    <col min="15080" max="15080" width="4.7109375" style="8" customWidth="1"/>
    <col min="15081" max="15081" width="13.5703125" style="8" customWidth="1"/>
    <col min="15082" max="15082" width="4.7109375" style="8" customWidth="1"/>
    <col min="15083" max="15083" width="13.85546875" style="8" customWidth="1"/>
    <col min="15084" max="15084" width="4.7109375" style="8" customWidth="1"/>
    <col min="15085" max="15085" width="15.7109375" style="8" customWidth="1"/>
    <col min="15086" max="15086" width="4.7109375" style="8" customWidth="1"/>
    <col min="15087" max="15087" width="14.7109375" style="8" customWidth="1"/>
    <col min="15088" max="15088" width="4.7109375" style="8" customWidth="1"/>
    <col min="15089" max="15089" width="15.28515625" style="8" customWidth="1"/>
    <col min="15090" max="15090" width="4.140625" style="8" customWidth="1"/>
    <col min="15091" max="15091" width="24.5703125" style="8" customWidth="1"/>
    <col min="15092" max="15092" width="2.7109375" style="8" customWidth="1"/>
    <col min="15093" max="15093" width="13.85546875" style="8" customWidth="1"/>
    <col min="15094" max="15094" width="12.7109375" style="8" customWidth="1"/>
    <col min="15095" max="15095" width="15.140625" style="8" customWidth="1"/>
    <col min="15096" max="15097" width="14.28515625" style="8" customWidth="1"/>
    <col min="15098" max="15098" width="2.7109375" style="8" customWidth="1"/>
    <col min="15099" max="15100" width="14.28515625" style="8" customWidth="1"/>
    <col min="15101" max="15101" width="15.42578125" style="8" customWidth="1"/>
    <col min="15102" max="15102" width="15" style="8" customWidth="1"/>
    <col min="15103" max="15103" width="2.7109375" style="8" customWidth="1"/>
    <col min="15104" max="15104" width="15.140625" style="8" customWidth="1"/>
    <col min="15105" max="15105" width="16.5703125" style="8" customWidth="1"/>
    <col min="15106" max="15106" width="16" style="8" customWidth="1"/>
    <col min="15107" max="15107" width="2.7109375" style="8" customWidth="1"/>
    <col min="15108" max="15108" width="14.28515625" style="8" customWidth="1"/>
    <col min="15109" max="15109" width="2.7109375" style="8" customWidth="1"/>
    <col min="15110" max="15110" width="13.140625" style="8" customWidth="1"/>
    <col min="15111" max="15111" width="2.7109375" style="8" customWidth="1"/>
    <col min="15112" max="15112" width="14" style="8" customWidth="1"/>
    <col min="15113" max="15113" width="2.7109375" style="8" customWidth="1"/>
    <col min="15114" max="15114" width="13.28515625" style="8" customWidth="1"/>
    <col min="15115" max="15115" width="2.7109375" style="8" customWidth="1"/>
    <col min="15116" max="15118" width="13.28515625" style="8" customWidth="1"/>
    <col min="15119" max="15119" width="5.85546875" style="8" customWidth="1"/>
    <col min="15120" max="15122" width="13.28515625" style="8" customWidth="1"/>
    <col min="15123" max="15123" width="4.140625" style="8" customWidth="1"/>
    <col min="15124" max="15124" width="13.28515625" style="8" customWidth="1"/>
    <col min="15125" max="15125" width="7.28515625" style="8" customWidth="1"/>
    <col min="15126" max="15126" width="15" style="8" customWidth="1"/>
    <col min="15127" max="15127" width="2.7109375" style="8" customWidth="1"/>
    <col min="15128" max="15128" width="13.7109375" style="8" customWidth="1"/>
    <col min="15129" max="15129" width="13.140625" style="8" customWidth="1"/>
    <col min="15130" max="15130" width="15.7109375" style="8" customWidth="1"/>
    <col min="15131" max="15131" width="11.42578125" style="8" customWidth="1"/>
    <col min="15132" max="15132" width="10.5703125" style="8" customWidth="1"/>
    <col min="15133" max="15133" width="11.7109375" style="8" customWidth="1"/>
    <col min="15134" max="15306" width="9.140625" style="8"/>
    <col min="15307" max="15307" width="32.5703125" style="8" customWidth="1"/>
    <col min="15308" max="15308" width="2.7109375" style="8" customWidth="1"/>
    <col min="15309" max="15309" width="13.85546875" style="8" customWidth="1"/>
    <col min="15310" max="15310" width="15.140625" style="8" customWidth="1"/>
    <col min="15311" max="15311" width="15.42578125" style="8" customWidth="1"/>
    <col min="15312" max="15312" width="2.7109375" style="8" customWidth="1"/>
    <col min="15313" max="15313" width="15.85546875" style="8" customWidth="1"/>
    <col min="15314" max="15314" width="15" style="8" customWidth="1"/>
    <col min="15315" max="15315" width="15.7109375" style="8" customWidth="1"/>
    <col min="15316" max="15316" width="2.7109375" style="8" customWidth="1"/>
    <col min="15317" max="15317" width="16.42578125" style="8" customWidth="1"/>
    <col min="15318" max="15318" width="15.7109375" style="8" customWidth="1"/>
    <col min="15319" max="15319" width="17.28515625" style="8" customWidth="1"/>
    <col min="15320" max="15320" width="2.7109375" style="8" customWidth="1"/>
    <col min="15321" max="15321" width="14" style="8" customWidth="1"/>
    <col min="15322" max="15322" width="15.5703125" style="8" customWidth="1"/>
    <col min="15323" max="15323" width="16.42578125" style="8" customWidth="1"/>
    <col min="15324" max="15324" width="14" style="8" customWidth="1"/>
    <col min="15325" max="15327" width="15" style="8" customWidth="1"/>
    <col min="15328" max="15328" width="4.7109375" style="8" customWidth="1"/>
    <col min="15329" max="15329" width="14.7109375" style="8" customWidth="1"/>
    <col min="15330" max="15330" width="4.7109375" style="8" customWidth="1"/>
    <col min="15331" max="15331" width="16.7109375" style="8" customWidth="1"/>
    <col min="15332" max="15332" width="4.7109375" style="8" customWidth="1"/>
    <col min="15333" max="15333" width="15.28515625" style="8" customWidth="1"/>
    <col min="15334" max="15334" width="4.7109375" style="8" customWidth="1"/>
    <col min="15335" max="15335" width="12.7109375" style="8" customWidth="1"/>
    <col min="15336" max="15336" width="4.7109375" style="8" customWidth="1"/>
    <col min="15337" max="15337" width="13.5703125" style="8" customWidth="1"/>
    <col min="15338" max="15338" width="4.7109375" style="8" customWidth="1"/>
    <col min="15339" max="15339" width="13.85546875" style="8" customWidth="1"/>
    <col min="15340" max="15340" width="4.7109375" style="8" customWidth="1"/>
    <col min="15341" max="15341" width="15.7109375" style="8" customWidth="1"/>
    <col min="15342" max="15342" width="4.7109375" style="8" customWidth="1"/>
    <col min="15343" max="15343" width="14.7109375" style="8" customWidth="1"/>
    <col min="15344" max="15344" width="4.7109375" style="8" customWidth="1"/>
    <col min="15345" max="15345" width="15.28515625" style="8" customWidth="1"/>
    <col min="15346" max="15346" width="4.140625" style="8" customWidth="1"/>
    <col min="15347" max="15347" width="24.5703125" style="8" customWidth="1"/>
    <col min="15348" max="15348" width="2.7109375" style="8" customWidth="1"/>
    <col min="15349" max="15349" width="13.85546875" style="8" customWidth="1"/>
    <col min="15350" max="15350" width="12.7109375" style="8" customWidth="1"/>
    <col min="15351" max="15351" width="15.140625" style="8" customWidth="1"/>
    <col min="15352" max="15353" width="14.28515625" style="8" customWidth="1"/>
    <col min="15354" max="15354" width="2.7109375" style="8" customWidth="1"/>
    <col min="15355" max="15356" width="14.28515625" style="8" customWidth="1"/>
    <col min="15357" max="15357" width="15.42578125" style="8" customWidth="1"/>
    <col min="15358" max="15358" width="15" style="8" customWidth="1"/>
    <col min="15359" max="15359" width="2.7109375" style="8" customWidth="1"/>
    <col min="15360" max="15360" width="15.140625" style="8" customWidth="1"/>
    <col min="15361" max="15361" width="16.5703125" style="8" customWidth="1"/>
    <col min="15362" max="15362" width="16" style="8" customWidth="1"/>
    <col min="15363" max="15363" width="2.7109375" style="8" customWidth="1"/>
    <col min="15364" max="15364" width="14.28515625" style="8" customWidth="1"/>
    <col min="15365" max="15365" width="2.7109375" style="8" customWidth="1"/>
    <col min="15366" max="15366" width="13.140625" style="8" customWidth="1"/>
    <col min="15367" max="15367" width="2.7109375" style="8" customWidth="1"/>
    <col min="15368" max="15368" width="14" style="8" customWidth="1"/>
    <col min="15369" max="15369" width="2.7109375" style="8" customWidth="1"/>
    <col min="15370" max="15370" width="13.28515625" style="8" customWidth="1"/>
    <col min="15371" max="15371" width="2.7109375" style="8" customWidth="1"/>
    <col min="15372" max="15374" width="13.28515625" style="8" customWidth="1"/>
    <col min="15375" max="15375" width="5.85546875" style="8" customWidth="1"/>
    <col min="15376" max="15378" width="13.28515625" style="8" customWidth="1"/>
    <col min="15379" max="15379" width="4.140625" style="8" customWidth="1"/>
    <col min="15380" max="15380" width="13.28515625" style="8" customWidth="1"/>
    <col min="15381" max="15381" width="7.28515625" style="8" customWidth="1"/>
    <col min="15382" max="15382" width="15" style="8" customWidth="1"/>
    <col min="15383" max="15383" width="2.7109375" style="8" customWidth="1"/>
    <col min="15384" max="15384" width="13.7109375" style="8" customWidth="1"/>
    <col min="15385" max="15385" width="13.140625" style="8" customWidth="1"/>
    <col min="15386" max="15386" width="15.7109375" style="8" customWidth="1"/>
    <col min="15387" max="15387" width="11.42578125" style="8" customWidth="1"/>
    <col min="15388" max="15388" width="10.5703125" style="8" customWidth="1"/>
    <col min="15389" max="15389" width="11.7109375" style="8" customWidth="1"/>
    <col min="15390" max="15562" width="9.140625" style="8"/>
    <col min="15563" max="15563" width="32.5703125" style="8" customWidth="1"/>
    <col min="15564" max="15564" width="2.7109375" style="8" customWidth="1"/>
    <col min="15565" max="15565" width="13.85546875" style="8" customWidth="1"/>
    <col min="15566" max="15566" width="15.140625" style="8" customWidth="1"/>
    <col min="15567" max="15567" width="15.42578125" style="8" customWidth="1"/>
    <col min="15568" max="15568" width="2.7109375" style="8" customWidth="1"/>
    <col min="15569" max="15569" width="15.85546875" style="8" customWidth="1"/>
    <col min="15570" max="15570" width="15" style="8" customWidth="1"/>
    <col min="15571" max="15571" width="15.7109375" style="8" customWidth="1"/>
    <col min="15572" max="15572" width="2.7109375" style="8" customWidth="1"/>
    <col min="15573" max="15573" width="16.42578125" style="8" customWidth="1"/>
    <col min="15574" max="15574" width="15.7109375" style="8" customWidth="1"/>
    <col min="15575" max="15575" width="17.28515625" style="8" customWidth="1"/>
    <col min="15576" max="15576" width="2.7109375" style="8" customWidth="1"/>
    <col min="15577" max="15577" width="14" style="8" customWidth="1"/>
    <col min="15578" max="15578" width="15.5703125" style="8" customWidth="1"/>
    <col min="15579" max="15579" width="16.42578125" style="8" customWidth="1"/>
    <col min="15580" max="15580" width="14" style="8" customWidth="1"/>
    <col min="15581" max="15583" width="15" style="8" customWidth="1"/>
    <col min="15584" max="15584" width="4.7109375" style="8" customWidth="1"/>
    <col min="15585" max="15585" width="14.7109375" style="8" customWidth="1"/>
    <col min="15586" max="15586" width="4.7109375" style="8" customWidth="1"/>
    <col min="15587" max="15587" width="16.7109375" style="8" customWidth="1"/>
    <col min="15588" max="15588" width="4.7109375" style="8" customWidth="1"/>
    <col min="15589" max="15589" width="15.28515625" style="8" customWidth="1"/>
    <col min="15590" max="15590" width="4.7109375" style="8" customWidth="1"/>
    <col min="15591" max="15591" width="12.7109375" style="8" customWidth="1"/>
    <col min="15592" max="15592" width="4.7109375" style="8" customWidth="1"/>
    <col min="15593" max="15593" width="13.5703125" style="8" customWidth="1"/>
    <col min="15594" max="15594" width="4.7109375" style="8" customWidth="1"/>
    <col min="15595" max="15595" width="13.85546875" style="8" customWidth="1"/>
    <col min="15596" max="15596" width="4.7109375" style="8" customWidth="1"/>
    <col min="15597" max="15597" width="15.7109375" style="8" customWidth="1"/>
    <col min="15598" max="15598" width="4.7109375" style="8" customWidth="1"/>
    <col min="15599" max="15599" width="14.7109375" style="8" customWidth="1"/>
    <col min="15600" max="15600" width="4.7109375" style="8" customWidth="1"/>
    <col min="15601" max="15601" width="15.28515625" style="8" customWidth="1"/>
    <col min="15602" max="15602" width="4.140625" style="8" customWidth="1"/>
    <col min="15603" max="15603" width="24.5703125" style="8" customWidth="1"/>
    <col min="15604" max="15604" width="2.7109375" style="8" customWidth="1"/>
    <col min="15605" max="15605" width="13.85546875" style="8" customWidth="1"/>
    <col min="15606" max="15606" width="12.7109375" style="8" customWidth="1"/>
    <col min="15607" max="15607" width="15.140625" style="8" customWidth="1"/>
    <col min="15608" max="15609" width="14.28515625" style="8" customWidth="1"/>
    <col min="15610" max="15610" width="2.7109375" style="8" customWidth="1"/>
    <col min="15611" max="15612" width="14.28515625" style="8" customWidth="1"/>
    <col min="15613" max="15613" width="15.42578125" style="8" customWidth="1"/>
    <col min="15614" max="15614" width="15" style="8" customWidth="1"/>
    <col min="15615" max="15615" width="2.7109375" style="8" customWidth="1"/>
    <col min="15616" max="15616" width="15.140625" style="8" customWidth="1"/>
    <col min="15617" max="15617" width="16.5703125" style="8" customWidth="1"/>
    <col min="15618" max="15618" width="16" style="8" customWidth="1"/>
    <col min="15619" max="15619" width="2.7109375" style="8" customWidth="1"/>
    <col min="15620" max="15620" width="14.28515625" style="8" customWidth="1"/>
    <col min="15621" max="15621" width="2.7109375" style="8" customWidth="1"/>
    <col min="15622" max="15622" width="13.140625" style="8" customWidth="1"/>
    <col min="15623" max="15623" width="2.7109375" style="8" customWidth="1"/>
    <col min="15624" max="15624" width="14" style="8" customWidth="1"/>
    <col min="15625" max="15625" width="2.7109375" style="8" customWidth="1"/>
    <col min="15626" max="15626" width="13.28515625" style="8" customWidth="1"/>
    <col min="15627" max="15627" width="2.7109375" style="8" customWidth="1"/>
    <col min="15628" max="15630" width="13.28515625" style="8" customWidth="1"/>
    <col min="15631" max="15631" width="5.85546875" style="8" customWidth="1"/>
    <col min="15632" max="15634" width="13.28515625" style="8" customWidth="1"/>
    <col min="15635" max="15635" width="4.140625" style="8" customWidth="1"/>
    <col min="15636" max="15636" width="13.28515625" style="8" customWidth="1"/>
    <col min="15637" max="15637" width="7.28515625" style="8" customWidth="1"/>
    <col min="15638" max="15638" width="15" style="8" customWidth="1"/>
    <col min="15639" max="15639" width="2.7109375" style="8" customWidth="1"/>
    <col min="15640" max="15640" width="13.7109375" style="8" customWidth="1"/>
    <col min="15641" max="15641" width="13.140625" style="8" customWidth="1"/>
    <col min="15642" max="15642" width="15.7109375" style="8" customWidth="1"/>
    <col min="15643" max="15643" width="11.42578125" style="8" customWidth="1"/>
    <col min="15644" max="15644" width="10.5703125" style="8" customWidth="1"/>
    <col min="15645" max="15645" width="11.7109375" style="8" customWidth="1"/>
    <col min="15646" max="15818" width="9.140625" style="8"/>
    <col min="15819" max="15819" width="32.5703125" style="8" customWidth="1"/>
    <col min="15820" max="15820" width="2.7109375" style="8" customWidth="1"/>
    <col min="15821" max="15821" width="13.85546875" style="8" customWidth="1"/>
    <col min="15822" max="15822" width="15.140625" style="8" customWidth="1"/>
    <col min="15823" max="15823" width="15.42578125" style="8" customWidth="1"/>
    <col min="15824" max="15824" width="2.7109375" style="8" customWidth="1"/>
    <col min="15825" max="15825" width="15.85546875" style="8" customWidth="1"/>
    <col min="15826" max="15826" width="15" style="8" customWidth="1"/>
    <col min="15827" max="15827" width="15.7109375" style="8" customWidth="1"/>
    <col min="15828" max="15828" width="2.7109375" style="8" customWidth="1"/>
    <col min="15829" max="15829" width="16.42578125" style="8" customWidth="1"/>
    <col min="15830" max="15830" width="15.7109375" style="8" customWidth="1"/>
    <col min="15831" max="15831" width="17.28515625" style="8" customWidth="1"/>
    <col min="15832" max="15832" width="2.7109375" style="8" customWidth="1"/>
    <col min="15833" max="15833" width="14" style="8" customWidth="1"/>
    <col min="15834" max="15834" width="15.5703125" style="8" customWidth="1"/>
    <col min="15835" max="15835" width="16.42578125" style="8" customWidth="1"/>
    <col min="15836" max="15836" width="14" style="8" customWidth="1"/>
    <col min="15837" max="15839" width="15" style="8" customWidth="1"/>
    <col min="15840" max="15840" width="4.7109375" style="8" customWidth="1"/>
    <col min="15841" max="15841" width="14.7109375" style="8" customWidth="1"/>
    <col min="15842" max="15842" width="4.7109375" style="8" customWidth="1"/>
    <col min="15843" max="15843" width="16.7109375" style="8" customWidth="1"/>
    <col min="15844" max="15844" width="4.7109375" style="8" customWidth="1"/>
    <col min="15845" max="15845" width="15.28515625" style="8" customWidth="1"/>
    <col min="15846" max="15846" width="4.7109375" style="8" customWidth="1"/>
    <col min="15847" max="15847" width="12.7109375" style="8" customWidth="1"/>
    <col min="15848" max="15848" width="4.7109375" style="8" customWidth="1"/>
    <col min="15849" max="15849" width="13.5703125" style="8" customWidth="1"/>
    <col min="15850" max="15850" width="4.7109375" style="8" customWidth="1"/>
    <col min="15851" max="15851" width="13.85546875" style="8" customWidth="1"/>
    <col min="15852" max="15852" width="4.7109375" style="8" customWidth="1"/>
    <col min="15853" max="15853" width="15.7109375" style="8" customWidth="1"/>
    <col min="15854" max="15854" width="4.7109375" style="8" customWidth="1"/>
    <col min="15855" max="15855" width="14.7109375" style="8" customWidth="1"/>
    <col min="15856" max="15856" width="4.7109375" style="8" customWidth="1"/>
    <col min="15857" max="15857" width="15.28515625" style="8" customWidth="1"/>
    <col min="15858" max="15858" width="4.140625" style="8" customWidth="1"/>
    <col min="15859" max="15859" width="24.5703125" style="8" customWidth="1"/>
    <col min="15860" max="15860" width="2.7109375" style="8" customWidth="1"/>
    <col min="15861" max="15861" width="13.85546875" style="8" customWidth="1"/>
    <col min="15862" max="15862" width="12.7109375" style="8" customWidth="1"/>
    <col min="15863" max="15863" width="15.140625" style="8" customWidth="1"/>
    <col min="15864" max="15865" width="14.28515625" style="8" customWidth="1"/>
    <col min="15866" max="15866" width="2.7109375" style="8" customWidth="1"/>
    <col min="15867" max="15868" width="14.28515625" style="8" customWidth="1"/>
    <col min="15869" max="15869" width="15.42578125" style="8" customWidth="1"/>
    <col min="15870" max="15870" width="15" style="8" customWidth="1"/>
    <col min="15871" max="15871" width="2.7109375" style="8" customWidth="1"/>
    <col min="15872" max="15872" width="15.140625" style="8" customWidth="1"/>
    <col min="15873" max="15873" width="16.5703125" style="8" customWidth="1"/>
    <col min="15874" max="15874" width="16" style="8" customWidth="1"/>
    <col min="15875" max="15875" width="2.7109375" style="8" customWidth="1"/>
    <col min="15876" max="15876" width="14.28515625" style="8" customWidth="1"/>
    <col min="15877" max="15877" width="2.7109375" style="8" customWidth="1"/>
    <col min="15878" max="15878" width="13.140625" style="8" customWidth="1"/>
    <col min="15879" max="15879" width="2.7109375" style="8" customWidth="1"/>
    <col min="15880" max="15880" width="14" style="8" customWidth="1"/>
    <col min="15881" max="15881" width="2.7109375" style="8" customWidth="1"/>
    <col min="15882" max="15882" width="13.28515625" style="8" customWidth="1"/>
    <col min="15883" max="15883" width="2.7109375" style="8" customWidth="1"/>
    <col min="15884" max="15886" width="13.28515625" style="8" customWidth="1"/>
    <col min="15887" max="15887" width="5.85546875" style="8" customWidth="1"/>
    <col min="15888" max="15890" width="13.28515625" style="8" customWidth="1"/>
    <col min="15891" max="15891" width="4.140625" style="8" customWidth="1"/>
    <col min="15892" max="15892" width="13.28515625" style="8" customWidth="1"/>
    <col min="15893" max="15893" width="7.28515625" style="8" customWidth="1"/>
    <col min="15894" max="15894" width="15" style="8" customWidth="1"/>
    <col min="15895" max="15895" width="2.7109375" style="8" customWidth="1"/>
    <col min="15896" max="15896" width="13.7109375" style="8" customWidth="1"/>
    <col min="15897" max="15897" width="13.140625" style="8" customWidth="1"/>
    <col min="15898" max="15898" width="15.7109375" style="8" customWidth="1"/>
    <col min="15899" max="15899" width="11.42578125" style="8" customWidth="1"/>
    <col min="15900" max="15900" width="10.5703125" style="8" customWidth="1"/>
    <col min="15901" max="15901" width="11.7109375" style="8" customWidth="1"/>
    <col min="15902" max="16074" width="9.140625" style="8"/>
    <col min="16075" max="16075" width="32.5703125" style="8" customWidth="1"/>
    <col min="16076" max="16076" width="2.7109375" style="8" customWidth="1"/>
    <col min="16077" max="16077" width="13.85546875" style="8" customWidth="1"/>
    <col min="16078" max="16078" width="15.140625" style="8" customWidth="1"/>
    <col min="16079" max="16079" width="15.42578125" style="8" customWidth="1"/>
    <col min="16080" max="16080" width="2.7109375" style="8" customWidth="1"/>
    <col min="16081" max="16081" width="15.85546875" style="8" customWidth="1"/>
    <col min="16082" max="16082" width="15" style="8" customWidth="1"/>
    <col min="16083" max="16083" width="15.7109375" style="8" customWidth="1"/>
    <col min="16084" max="16084" width="2.7109375" style="8" customWidth="1"/>
    <col min="16085" max="16085" width="16.42578125" style="8" customWidth="1"/>
    <col min="16086" max="16086" width="15.7109375" style="8" customWidth="1"/>
    <col min="16087" max="16087" width="17.28515625" style="8" customWidth="1"/>
    <col min="16088" max="16088" width="2.7109375" style="8" customWidth="1"/>
    <col min="16089" max="16089" width="14" style="8" customWidth="1"/>
    <col min="16090" max="16090" width="15.5703125" style="8" customWidth="1"/>
    <col min="16091" max="16091" width="16.42578125" style="8" customWidth="1"/>
    <col min="16092" max="16092" width="14" style="8" customWidth="1"/>
    <col min="16093" max="16095" width="15" style="8" customWidth="1"/>
    <col min="16096" max="16096" width="4.7109375" style="8" customWidth="1"/>
    <col min="16097" max="16097" width="14.7109375" style="8" customWidth="1"/>
    <col min="16098" max="16098" width="4.7109375" style="8" customWidth="1"/>
    <col min="16099" max="16099" width="16.7109375" style="8" customWidth="1"/>
    <col min="16100" max="16100" width="4.7109375" style="8" customWidth="1"/>
    <col min="16101" max="16101" width="15.28515625" style="8" customWidth="1"/>
    <col min="16102" max="16102" width="4.7109375" style="8" customWidth="1"/>
    <col min="16103" max="16103" width="12.7109375" style="8" customWidth="1"/>
    <col min="16104" max="16104" width="4.7109375" style="8" customWidth="1"/>
    <col min="16105" max="16105" width="13.5703125" style="8" customWidth="1"/>
    <col min="16106" max="16106" width="4.7109375" style="8" customWidth="1"/>
    <col min="16107" max="16107" width="13.85546875" style="8" customWidth="1"/>
    <col min="16108" max="16108" width="4.7109375" style="8" customWidth="1"/>
    <col min="16109" max="16109" width="15.7109375" style="8" customWidth="1"/>
    <col min="16110" max="16110" width="4.7109375" style="8" customWidth="1"/>
    <col min="16111" max="16111" width="14.7109375" style="8" customWidth="1"/>
    <col min="16112" max="16112" width="4.7109375" style="8" customWidth="1"/>
    <col min="16113" max="16113" width="15.28515625" style="8" customWidth="1"/>
    <col min="16114" max="16114" width="4.140625" style="8" customWidth="1"/>
    <col min="16115" max="16115" width="24.5703125" style="8" customWidth="1"/>
    <col min="16116" max="16116" width="2.7109375" style="8" customWidth="1"/>
    <col min="16117" max="16117" width="13.85546875" style="8" customWidth="1"/>
    <col min="16118" max="16118" width="12.7109375" style="8" customWidth="1"/>
    <col min="16119" max="16119" width="15.140625" style="8" customWidth="1"/>
    <col min="16120" max="16121" width="14.28515625" style="8" customWidth="1"/>
    <col min="16122" max="16122" width="2.7109375" style="8" customWidth="1"/>
    <col min="16123" max="16124" width="14.28515625" style="8" customWidth="1"/>
    <col min="16125" max="16125" width="15.42578125" style="8" customWidth="1"/>
    <col min="16126" max="16126" width="15" style="8" customWidth="1"/>
    <col min="16127" max="16127" width="2.7109375" style="8" customWidth="1"/>
    <col min="16128" max="16128" width="15.140625" style="8" customWidth="1"/>
    <col min="16129" max="16129" width="16.5703125" style="8" customWidth="1"/>
    <col min="16130" max="16130" width="16" style="8" customWidth="1"/>
    <col min="16131" max="16131" width="2.7109375" style="8" customWidth="1"/>
    <col min="16132" max="16132" width="14.28515625" style="8" customWidth="1"/>
    <col min="16133" max="16133" width="2.7109375" style="8" customWidth="1"/>
    <col min="16134" max="16134" width="13.140625" style="8" customWidth="1"/>
    <col min="16135" max="16135" width="2.7109375" style="8" customWidth="1"/>
    <col min="16136" max="16136" width="14" style="8" customWidth="1"/>
    <col min="16137" max="16137" width="2.7109375" style="8" customWidth="1"/>
    <col min="16138" max="16138" width="13.28515625" style="8" customWidth="1"/>
    <col min="16139" max="16139" width="2.7109375" style="8" customWidth="1"/>
    <col min="16140" max="16142" width="13.28515625" style="8" customWidth="1"/>
    <col min="16143" max="16143" width="5.85546875" style="8" customWidth="1"/>
    <col min="16144" max="16146" width="13.28515625" style="8" customWidth="1"/>
    <col min="16147" max="16147" width="4.140625" style="8" customWidth="1"/>
    <col min="16148" max="16148" width="13.28515625" style="8" customWidth="1"/>
    <col min="16149" max="16149" width="7.28515625" style="8" customWidth="1"/>
    <col min="16150" max="16150" width="15" style="8" customWidth="1"/>
    <col min="16151" max="16151" width="2.7109375" style="8" customWidth="1"/>
    <col min="16152" max="16152" width="13.7109375" style="8" customWidth="1"/>
    <col min="16153" max="16153" width="13.140625" style="8" customWidth="1"/>
    <col min="16154" max="16154" width="15.7109375" style="8" customWidth="1"/>
    <col min="16155" max="16155" width="11.42578125" style="8" customWidth="1"/>
    <col min="16156" max="16156" width="10.5703125" style="8" customWidth="1"/>
    <col min="16157" max="16157" width="11.7109375" style="8" customWidth="1"/>
    <col min="16158" max="16384" width="9.140625" style="8"/>
  </cols>
  <sheetData>
    <row r="2" spans="1:29" ht="13.5" customHeight="1" x14ac:dyDescent="0.25">
      <c r="A2" s="110" t="s">
        <v>347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</row>
    <row r="3" spans="1:29" ht="13.5" customHeight="1" thickBot="1" x14ac:dyDescent="0.35">
      <c r="A3" s="46" t="s">
        <v>198</v>
      </c>
      <c r="B3" s="46"/>
      <c r="C3" s="46"/>
      <c r="O3" s="7"/>
      <c r="W3" s="7"/>
      <c r="X3" s="7"/>
      <c r="Y3" s="7"/>
    </row>
    <row r="4" spans="1:29" ht="24" customHeight="1" thickBot="1" x14ac:dyDescent="0.25">
      <c r="A4" s="117" t="s">
        <v>1</v>
      </c>
      <c r="B4" s="111" t="s">
        <v>125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58"/>
      <c r="P4" s="111" t="s">
        <v>126</v>
      </c>
      <c r="Q4" s="113"/>
      <c r="R4" s="113"/>
      <c r="S4" s="113"/>
      <c r="T4" s="113"/>
      <c r="U4" s="113"/>
      <c r="V4" s="113"/>
      <c r="W4" s="59"/>
      <c r="X4" s="59"/>
      <c r="Y4" s="59"/>
      <c r="Z4" s="114" t="s">
        <v>127</v>
      </c>
      <c r="AA4" s="113"/>
      <c r="AB4" s="115" t="s">
        <v>128</v>
      </c>
      <c r="AC4" s="116"/>
    </row>
    <row r="5" spans="1:29" ht="306" customHeight="1" thickBot="1" x14ac:dyDescent="0.25">
      <c r="A5" s="118"/>
      <c r="B5" s="41" t="s">
        <v>188</v>
      </c>
      <c r="C5" s="41" t="s">
        <v>189</v>
      </c>
      <c r="D5" s="41" t="s">
        <v>190</v>
      </c>
      <c r="E5" s="41" t="s">
        <v>191</v>
      </c>
      <c r="F5" s="41" t="s">
        <v>192</v>
      </c>
      <c r="G5" s="41" t="s">
        <v>129</v>
      </c>
      <c r="H5" s="41" t="s">
        <v>130</v>
      </c>
      <c r="I5" s="41" t="s">
        <v>131</v>
      </c>
      <c r="J5" s="41" t="s">
        <v>132</v>
      </c>
      <c r="K5" s="42" t="s">
        <v>133</v>
      </c>
      <c r="L5" s="42" t="s">
        <v>134</v>
      </c>
      <c r="M5" s="42" t="s">
        <v>135</v>
      </c>
      <c r="N5" s="42" t="s">
        <v>136</v>
      </c>
      <c r="O5" s="43" t="s">
        <v>137</v>
      </c>
      <c r="P5" s="44" t="s">
        <v>193</v>
      </c>
      <c r="Q5" s="43" t="s">
        <v>194</v>
      </c>
      <c r="R5" s="43" t="s">
        <v>195</v>
      </c>
      <c r="S5" s="41" t="s">
        <v>138</v>
      </c>
      <c r="T5" s="41" t="s">
        <v>139</v>
      </c>
      <c r="U5" s="41" t="s">
        <v>140</v>
      </c>
      <c r="V5" s="42" t="s">
        <v>141</v>
      </c>
      <c r="W5" s="43" t="s">
        <v>196</v>
      </c>
      <c r="X5" s="43" t="s">
        <v>199</v>
      </c>
      <c r="Y5" s="43" t="s">
        <v>200</v>
      </c>
      <c r="Z5" s="44" t="s">
        <v>142</v>
      </c>
      <c r="AA5" s="42" t="s">
        <v>197</v>
      </c>
      <c r="AB5" s="45" t="s">
        <v>143</v>
      </c>
      <c r="AC5" s="40" t="s">
        <v>144</v>
      </c>
    </row>
    <row r="6" spans="1:29" s="9" customFormat="1" x14ac:dyDescent="0.25">
      <c r="A6" s="38" t="s">
        <v>145</v>
      </c>
      <c r="B6" s="26">
        <v>5</v>
      </c>
      <c r="C6" s="26">
        <v>5</v>
      </c>
      <c r="D6" s="26">
        <v>5</v>
      </c>
      <c r="E6" s="26">
        <v>5</v>
      </c>
      <c r="F6" s="26">
        <v>5</v>
      </c>
      <c r="G6" s="26">
        <v>5</v>
      </c>
      <c r="H6" s="26">
        <v>5</v>
      </c>
      <c r="I6" s="26">
        <v>5</v>
      </c>
      <c r="J6" s="26">
        <v>5</v>
      </c>
      <c r="K6" s="26">
        <v>0</v>
      </c>
      <c r="L6" s="26">
        <v>5</v>
      </c>
      <c r="M6" s="26">
        <v>5</v>
      </c>
      <c r="N6" s="26">
        <v>5</v>
      </c>
      <c r="O6" s="25">
        <v>5</v>
      </c>
      <c r="P6" s="26">
        <v>0</v>
      </c>
      <c r="Q6" s="26">
        <v>3</v>
      </c>
      <c r="R6" s="26">
        <v>5</v>
      </c>
      <c r="S6" s="26">
        <v>0</v>
      </c>
      <c r="T6" s="26">
        <v>5</v>
      </c>
      <c r="U6" s="26">
        <v>5</v>
      </c>
      <c r="V6" s="26">
        <v>5</v>
      </c>
      <c r="W6" s="25">
        <v>5</v>
      </c>
      <c r="X6" s="26">
        <v>0</v>
      </c>
      <c r="Y6" s="26">
        <v>5</v>
      </c>
      <c r="Z6" s="26">
        <v>5</v>
      </c>
      <c r="AA6" s="26">
        <v>3</v>
      </c>
      <c r="AB6" s="39">
        <f>SUM(B6:AA6)</f>
        <v>106</v>
      </c>
      <c r="AC6" s="39">
        <f>AB6+'Приложение 2'!J4</f>
        <v>141</v>
      </c>
    </row>
    <row r="7" spans="1:29" s="9" customFormat="1" x14ac:dyDescent="0.25">
      <c r="A7" s="30" t="s">
        <v>23</v>
      </c>
      <c r="B7" s="14">
        <v>5</v>
      </c>
      <c r="C7" s="14">
        <v>5</v>
      </c>
      <c r="D7" s="14">
        <v>5</v>
      </c>
      <c r="E7" s="14">
        <v>5</v>
      </c>
      <c r="F7" s="14">
        <v>5</v>
      </c>
      <c r="G7" s="14">
        <v>5</v>
      </c>
      <c r="H7" s="14">
        <v>5</v>
      </c>
      <c r="I7" s="14">
        <v>0</v>
      </c>
      <c r="J7" s="14">
        <v>5</v>
      </c>
      <c r="K7" s="14">
        <v>0</v>
      </c>
      <c r="L7" s="14">
        <v>5</v>
      </c>
      <c r="M7" s="14">
        <v>5</v>
      </c>
      <c r="N7" s="14">
        <v>5</v>
      </c>
      <c r="O7" s="10">
        <v>5</v>
      </c>
      <c r="P7" s="14">
        <v>0</v>
      </c>
      <c r="Q7" s="14">
        <v>3</v>
      </c>
      <c r="R7" s="14">
        <v>5</v>
      </c>
      <c r="S7" s="14">
        <v>5</v>
      </c>
      <c r="T7" s="14">
        <v>5</v>
      </c>
      <c r="U7" s="14">
        <v>5</v>
      </c>
      <c r="V7" s="14">
        <v>5</v>
      </c>
      <c r="W7" s="10">
        <v>5</v>
      </c>
      <c r="X7" s="14">
        <v>5</v>
      </c>
      <c r="Y7" s="14">
        <v>5</v>
      </c>
      <c r="Z7" s="14">
        <v>5</v>
      </c>
      <c r="AA7" s="14">
        <v>0</v>
      </c>
      <c r="AB7" s="39">
        <f t="shared" ref="AB7:AB70" si="0">SUM(B7:AA7)</f>
        <v>108</v>
      </c>
      <c r="AC7" s="39">
        <f>AB7+'Приложение 2'!J5</f>
        <v>143</v>
      </c>
    </row>
    <row r="8" spans="1:29" s="9" customFormat="1" x14ac:dyDescent="0.25">
      <c r="A8" s="30" t="s">
        <v>146</v>
      </c>
      <c r="B8" s="14">
        <v>5</v>
      </c>
      <c r="C8" s="14">
        <v>5</v>
      </c>
      <c r="D8" s="14">
        <v>5</v>
      </c>
      <c r="E8" s="14">
        <v>5</v>
      </c>
      <c r="F8" s="14">
        <v>5</v>
      </c>
      <c r="G8" s="14">
        <v>5</v>
      </c>
      <c r="H8" s="14">
        <v>5</v>
      </c>
      <c r="I8" s="14">
        <v>5</v>
      </c>
      <c r="J8" s="14">
        <v>5</v>
      </c>
      <c r="K8" s="14">
        <v>0</v>
      </c>
      <c r="L8" s="14">
        <v>5</v>
      </c>
      <c r="M8" s="14">
        <v>5</v>
      </c>
      <c r="N8" s="14">
        <v>5</v>
      </c>
      <c r="O8" s="10">
        <v>5</v>
      </c>
      <c r="P8" s="14">
        <v>0</v>
      </c>
      <c r="Q8" s="14">
        <v>3</v>
      </c>
      <c r="R8" s="14">
        <v>5</v>
      </c>
      <c r="S8" s="14">
        <v>0</v>
      </c>
      <c r="T8" s="14">
        <v>5</v>
      </c>
      <c r="U8" s="14">
        <v>5</v>
      </c>
      <c r="V8" s="14">
        <v>5</v>
      </c>
      <c r="W8" s="10">
        <v>5</v>
      </c>
      <c r="X8" s="14">
        <v>0</v>
      </c>
      <c r="Y8" s="14">
        <v>5</v>
      </c>
      <c r="Z8" s="14">
        <v>5</v>
      </c>
      <c r="AA8" s="14">
        <v>0</v>
      </c>
      <c r="AB8" s="39">
        <f t="shared" si="0"/>
        <v>103</v>
      </c>
      <c r="AC8" s="39">
        <f>AB8+'Приложение 2'!J6</f>
        <v>133</v>
      </c>
    </row>
    <row r="9" spans="1:29" s="9" customFormat="1" x14ac:dyDescent="0.25">
      <c r="A9" s="30" t="s">
        <v>147</v>
      </c>
      <c r="B9" s="14">
        <v>0</v>
      </c>
      <c r="C9" s="14">
        <v>5</v>
      </c>
      <c r="D9" s="14">
        <v>5</v>
      </c>
      <c r="E9" s="14">
        <v>5</v>
      </c>
      <c r="F9" s="14">
        <v>5</v>
      </c>
      <c r="G9" s="14">
        <v>5</v>
      </c>
      <c r="H9" s="14">
        <v>5</v>
      </c>
      <c r="I9" s="14">
        <v>5</v>
      </c>
      <c r="J9" s="14">
        <v>5</v>
      </c>
      <c r="K9" s="14">
        <v>0</v>
      </c>
      <c r="L9" s="14">
        <v>5</v>
      </c>
      <c r="M9" s="14">
        <v>5</v>
      </c>
      <c r="N9" s="14">
        <v>5</v>
      </c>
      <c r="O9" s="10">
        <v>5</v>
      </c>
      <c r="P9" s="14">
        <v>5</v>
      </c>
      <c r="Q9" s="14">
        <v>3</v>
      </c>
      <c r="R9" s="14">
        <v>5</v>
      </c>
      <c r="S9" s="14">
        <v>5</v>
      </c>
      <c r="T9" s="14">
        <v>5</v>
      </c>
      <c r="U9" s="14">
        <v>5</v>
      </c>
      <c r="V9" s="14">
        <v>5</v>
      </c>
      <c r="W9" s="10">
        <v>5</v>
      </c>
      <c r="X9" s="14">
        <v>0</v>
      </c>
      <c r="Y9" s="14">
        <v>5</v>
      </c>
      <c r="Z9" s="14">
        <v>5</v>
      </c>
      <c r="AA9" s="14">
        <v>0</v>
      </c>
      <c r="AB9" s="39">
        <f t="shared" si="0"/>
        <v>108</v>
      </c>
      <c r="AC9" s="39">
        <f>AB9+'Приложение 2'!J7</f>
        <v>143</v>
      </c>
    </row>
    <row r="10" spans="1:29" s="9" customFormat="1" x14ac:dyDescent="0.25">
      <c r="A10" s="30" t="s">
        <v>148</v>
      </c>
      <c r="B10" s="14">
        <v>5</v>
      </c>
      <c r="C10" s="14">
        <v>5</v>
      </c>
      <c r="D10" s="14">
        <v>5</v>
      </c>
      <c r="E10" s="14">
        <v>5</v>
      </c>
      <c r="F10" s="14">
        <v>5</v>
      </c>
      <c r="G10" s="14">
        <v>5</v>
      </c>
      <c r="H10" s="14">
        <v>5</v>
      </c>
      <c r="I10" s="14">
        <v>5</v>
      </c>
      <c r="J10" s="14">
        <v>5</v>
      </c>
      <c r="K10" s="14">
        <v>0</v>
      </c>
      <c r="L10" s="14">
        <v>5</v>
      </c>
      <c r="M10" s="14">
        <v>5</v>
      </c>
      <c r="N10" s="14">
        <v>5</v>
      </c>
      <c r="O10" s="10">
        <v>5</v>
      </c>
      <c r="P10" s="14">
        <v>0</v>
      </c>
      <c r="Q10" s="14">
        <v>5</v>
      </c>
      <c r="R10" s="14">
        <v>5</v>
      </c>
      <c r="S10" s="14">
        <v>5</v>
      </c>
      <c r="T10" s="14">
        <v>5</v>
      </c>
      <c r="U10" s="14">
        <v>5</v>
      </c>
      <c r="V10" s="14">
        <v>5</v>
      </c>
      <c r="W10" s="10">
        <v>5</v>
      </c>
      <c r="X10" s="14">
        <v>0</v>
      </c>
      <c r="Y10" s="14">
        <v>5</v>
      </c>
      <c r="Z10" s="14">
        <v>5</v>
      </c>
      <c r="AA10" s="14">
        <v>5</v>
      </c>
      <c r="AB10" s="39">
        <f t="shared" si="0"/>
        <v>115</v>
      </c>
      <c r="AC10" s="39">
        <f>AB10+'Приложение 2'!J8</f>
        <v>150</v>
      </c>
    </row>
    <row r="11" spans="1:29" s="9" customFormat="1" x14ac:dyDescent="0.25">
      <c r="A11" s="30" t="s">
        <v>149</v>
      </c>
      <c r="B11" s="14">
        <v>0</v>
      </c>
      <c r="C11" s="14">
        <v>5</v>
      </c>
      <c r="D11" s="14">
        <v>5</v>
      </c>
      <c r="E11" s="14">
        <v>3</v>
      </c>
      <c r="F11" s="14">
        <v>5</v>
      </c>
      <c r="G11" s="14">
        <v>5</v>
      </c>
      <c r="H11" s="14">
        <v>5</v>
      </c>
      <c r="I11" s="14">
        <v>5</v>
      </c>
      <c r="J11" s="14">
        <v>5</v>
      </c>
      <c r="K11" s="14">
        <v>0</v>
      </c>
      <c r="L11" s="14">
        <v>5</v>
      </c>
      <c r="M11" s="14">
        <v>5</v>
      </c>
      <c r="N11" s="14">
        <v>5</v>
      </c>
      <c r="O11" s="10">
        <v>5</v>
      </c>
      <c r="P11" s="14">
        <v>5</v>
      </c>
      <c r="Q11" s="14">
        <v>3</v>
      </c>
      <c r="R11" s="14">
        <v>5</v>
      </c>
      <c r="S11" s="14">
        <v>5</v>
      </c>
      <c r="T11" s="14">
        <v>5</v>
      </c>
      <c r="U11" s="14">
        <v>5</v>
      </c>
      <c r="V11" s="14">
        <v>5</v>
      </c>
      <c r="W11" s="10">
        <v>5</v>
      </c>
      <c r="X11" s="14">
        <v>0</v>
      </c>
      <c r="Y11" s="14">
        <v>5</v>
      </c>
      <c r="Z11" s="14">
        <v>5</v>
      </c>
      <c r="AA11" s="14">
        <v>5</v>
      </c>
      <c r="AB11" s="39">
        <f t="shared" si="0"/>
        <v>111</v>
      </c>
      <c r="AC11" s="39">
        <f>AB11+'Приложение 2'!J9</f>
        <v>146</v>
      </c>
    </row>
    <row r="12" spans="1:29" s="11" customFormat="1" ht="13.5" customHeight="1" x14ac:dyDescent="0.25">
      <c r="A12" s="32" t="s">
        <v>18</v>
      </c>
      <c r="B12" s="27">
        <v>5</v>
      </c>
      <c r="C12" s="27">
        <v>5</v>
      </c>
      <c r="D12" s="27">
        <v>3</v>
      </c>
      <c r="E12" s="27">
        <v>5</v>
      </c>
      <c r="F12" s="27">
        <v>5</v>
      </c>
      <c r="G12" s="27">
        <v>5</v>
      </c>
      <c r="H12" s="27">
        <v>5</v>
      </c>
      <c r="I12" s="27">
        <v>5</v>
      </c>
      <c r="J12" s="27">
        <v>5</v>
      </c>
      <c r="K12" s="27">
        <v>0</v>
      </c>
      <c r="L12" s="27">
        <v>5</v>
      </c>
      <c r="M12" s="27">
        <v>5</v>
      </c>
      <c r="N12" s="27">
        <v>5</v>
      </c>
      <c r="O12" s="28">
        <v>5</v>
      </c>
      <c r="P12" s="27">
        <v>0</v>
      </c>
      <c r="Q12" s="27">
        <v>5</v>
      </c>
      <c r="R12" s="27">
        <v>5</v>
      </c>
      <c r="S12" s="27">
        <v>5</v>
      </c>
      <c r="T12" s="27">
        <v>5</v>
      </c>
      <c r="U12" s="27">
        <v>5</v>
      </c>
      <c r="V12" s="27">
        <v>5</v>
      </c>
      <c r="W12" s="28">
        <v>5</v>
      </c>
      <c r="X12" s="27">
        <v>0</v>
      </c>
      <c r="Y12" s="27">
        <v>5</v>
      </c>
      <c r="Z12" s="27">
        <v>5</v>
      </c>
      <c r="AA12" s="27">
        <v>5</v>
      </c>
      <c r="AB12" s="39">
        <f t="shared" si="0"/>
        <v>113</v>
      </c>
      <c r="AC12" s="39">
        <f>AB12+'Приложение 2'!J10</f>
        <v>153</v>
      </c>
    </row>
    <row r="13" spans="1:29" s="12" customFormat="1" ht="38.25" x14ac:dyDescent="0.25">
      <c r="A13" s="2" t="s">
        <v>9</v>
      </c>
      <c r="B13" s="14">
        <v>3</v>
      </c>
      <c r="C13" s="14">
        <v>5</v>
      </c>
      <c r="D13" s="14">
        <v>3</v>
      </c>
      <c r="E13" s="14">
        <v>3</v>
      </c>
      <c r="F13" s="13">
        <v>5</v>
      </c>
      <c r="G13" s="13">
        <v>5</v>
      </c>
      <c r="H13" s="13">
        <v>5</v>
      </c>
      <c r="I13" s="14">
        <v>5</v>
      </c>
      <c r="J13" s="13">
        <v>5</v>
      </c>
      <c r="K13" s="13">
        <v>0</v>
      </c>
      <c r="L13" s="13">
        <v>5</v>
      </c>
      <c r="M13" s="13">
        <v>5</v>
      </c>
      <c r="N13" s="13">
        <v>5</v>
      </c>
      <c r="O13" s="10">
        <v>5</v>
      </c>
      <c r="P13" s="14">
        <v>3</v>
      </c>
      <c r="Q13" s="14">
        <v>3</v>
      </c>
      <c r="R13" s="14">
        <v>5</v>
      </c>
      <c r="S13" s="14">
        <v>5</v>
      </c>
      <c r="T13" s="13">
        <v>5</v>
      </c>
      <c r="U13" s="13">
        <v>5</v>
      </c>
      <c r="V13" s="13">
        <v>5</v>
      </c>
      <c r="W13" s="10">
        <v>5</v>
      </c>
      <c r="X13" s="14">
        <v>0</v>
      </c>
      <c r="Y13" s="14">
        <v>5</v>
      </c>
      <c r="Z13" s="14">
        <v>5</v>
      </c>
      <c r="AA13" s="14">
        <v>5</v>
      </c>
      <c r="AB13" s="39">
        <f t="shared" si="0"/>
        <v>110</v>
      </c>
      <c r="AC13" s="39">
        <f>AB13+'Приложение 2'!J11</f>
        <v>150</v>
      </c>
    </row>
    <row r="14" spans="1:29" s="12" customFormat="1" ht="38.25" x14ac:dyDescent="0.25">
      <c r="A14" s="2" t="s">
        <v>58</v>
      </c>
      <c r="B14" s="14">
        <v>0</v>
      </c>
      <c r="C14" s="14">
        <v>3</v>
      </c>
      <c r="D14" s="14">
        <v>0</v>
      </c>
      <c r="E14" s="14">
        <v>5</v>
      </c>
      <c r="F14" s="13">
        <v>5</v>
      </c>
      <c r="G14" s="13">
        <v>5</v>
      </c>
      <c r="H14" s="13">
        <v>5</v>
      </c>
      <c r="I14" s="14">
        <v>5</v>
      </c>
      <c r="J14" s="13">
        <v>5</v>
      </c>
      <c r="K14" s="13">
        <v>0</v>
      </c>
      <c r="L14" s="13">
        <v>5</v>
      </c>
      <c r="M14" s="13">
        <v>5</v>
      </c>
      <c r="N14" s="13">
        <v>5</v>
      </c>
      <c r="O14" s="10">
        <v>5</v>
      </c>
      <c r="P14" s="14">
        <v>0</v>
      </c>
      <c r="Q14" s="14">
        <v>0</v>
      </c>
      <c r="R14" s="14">
        <v>5</v>
      </c>
      <c r="S14" s="14">
        <v>5</v>
      </c>
      <c r="T14" s="13">
        <v>5</v>
      </c>
      <c r="U14" s="13">
        <v>5</v>
      </c>
      <c r="V14" s="13">
        <v>5</v>
      </c>
      <c r="W14" s="10">
        <v>5</v>
      </c>
      <c r="X14" s="14">
        <v>0</v>
      </c>
      <c r="Y14" s="14">
        <v>5</v>
      </c>
      <c r="Z14" s="14">
        <v>5</v>
      </c>
      <c r="AA14" s="14">
        <v>5</v>
      </c>
      <c r="AB14" s="39">
        <f t="shared" si="0"/>
        <v>98</v>
      </c>
      <c r="AC14" s="39">
        <f>AB14+'Приложение 2'!J12</f>
        <v>138</v>
      </c>
    </row>
    <row r="15" spans="1:29" s="12" customFormat="1" ht="38.25" x14ac:dyDescent="0.25">
      <c r="A15" s="2" t="s">
        <v>39</v>
      </c>
      <c r="B15" s="14">
        <v>5</v>
      </c>
      <c r="C15" s="14">
        <v>3</v>
      </c>
      <c r="D15" s="14">
        <v>0</v>
      </c>
      <c r="E15" s="14">
        <v>3</v>
      </c>
      <c r="F15" s="13">
        <v>5</v>
      </c>
      <c r="G15" s="13">
        <v>5</v>
      </c>
      <c r="H15" s="13">
        <v>5</v>
      </c>
      <c r="I15" s="14">
        <v>5</v>
      </c>
      <c r="J15" s="13">
        <v>5</v>
      </c>
      <c r="K15" s="13">
        <v>0</v>
      </c>
      <c r="L15" s="13">
        <v>5</v>
      </c>
      <c r="M15" s="13">
        <v>5</v>
      </c>
      <c r="N15" s="13">
        <v>5</v>
      </c>
      <c r="O15" s="10">
        <v>5</v>
      </c>
      <c r="P15" s="14">
        <v>3</v>
      </c>
      <c r="Q15" s="14">
        <v>0</v>
      </c>
      <c r="R15" s="14">
        <v>5</v>
      </c>
      <c r="S15" s="14">
        <v>5</v>
      </c>
      <c r="T15" s="13">
        <v>5</v>
      </c>
      <c r="U15" s="13">
        <v>5</v>
      </c>
      <c r="V15" s="13">
        <v>5</v>
      </c>
      <c r="W15" s="10">
        <v>5</v>
      </c>
      <c r="X15" s="14">
        <v>0</v>
      </c>
      <c r="Y15" s="14">
        <v>5</v>
      </c>
      <c r="Z15" s="14">
        <v>5</v>
      </c>
      <c r="AA15" s="14">
        <v>5</v>
      </c>
      <c r="AB15" s="39">
        <f t="shared" si="0"/>
        <v>104</v>
      </c>
      <c r="AC15" s="39">
        <f>AB15+'Приложение 2'!J13</f>
        <v>144</v>
      </c>
    </row>
    <row r="16" spans="1:29" s="12" customFormat="1" ht="38.25" x14ac:dyDescent="0.25">
      <c r="A16" s="2" t="s">
        <v>40</v>
      </c>
      <c r="B16" s="14">
        <v>5</v>
      </c>
      <c r="C16" s="14">
        <v>3</v>
      </c>
      <c r="D16" s="14">
        <v>0</v>
      </c>
      <c r="E16" s="14">
        <v>5</v>
      </c>
      <c r="F16" s="13">
        <v>5</v>
      </c>
      <c r="G16" s="13">
        <v>5</v>
      </c>
      <c r="H16" s="13">
        <v>5</v>
      </c>
      <c r="I16" s="14">
        <v>5</v>
      </c>
      <c r="J16" s="13">
        <v>5</v>
      </c>
      <c r="K16" s="13">
        <v>0</v>
      </c>
      <c r="L16" s="13">
        <v>5</v>
      </c>
      <c r="M16" s="13">
        <v>5</v>
      </c>
      <c r="N16" s="13">
        <v>5</v>
      </c>
      <c r="O16" s="10">
        <v>5</v>
      </c>
      <c r="P16" s="14">
        <v>0</v>
      </c>
      <c r="Q16" s="14">
        <v>0</v>
      </c>
      <c r="R16" s="14">
        <v>5</v>
      </c>
      <c r="S16" s="14">
        <v>5</v>
      </c>
      <c r="T16" s="13">
        <v>5</v>
      </c>
      <c r="U16" s="13">
        <v>5</v>
      </c>
      <c r="V16" s="13">
        <v>5</v>
      </c>
      <c r="W16" s="10">
        <v>5</v>
      </c>
      <c r="X16" s="14">
        <v>0</v>
      </c>
      <c r="Y16" s="14">
        <v>5</v>
      </c>
      <c r="Z16" s="14">
        <v>5</v>
      </c>
      <c r="AA16" s="14">
        <v>5</v>
      </c>
      <c r="AB16" s="39">
        <f t="shared" si="0"/>
        <v>103</v>
      </c>
      <c r="AC16" s="39">
        <f>AB16+'Приложение 2'!J14</f>
        <v>143</v>
      </c>
    </row>
    <row r="17" spans="1:29" s="12" customFormat="1" ht="38.25" x14ac:dyDescent="0.25">
      <c r="A17" s="2" t="s">
        <v>59</v>
      </c>
      <c r="B17" s="14">
        <v>5</v>
      </c>
      <c r="C17" s="14">
        <v>3</v>
      </c>
      <c r="D17" s="14">
        <v>0</v>
      </c>
      <c r="E17" s="14">
        <v>5</v>
      </c>
      <c r="F17" s="13">
        <v>5</v>
      </c>
      <c r="G17" s="13">
        <v>5</v>
      </c>
      <c r="H17" s="13">
        <v>5</v>
      </c>
      <c r="I17" s="14">
        <v>5</v>
      </c>
      <c r="J17" s="13">
        <v>5</v>
      </c>
      <c r="K17" s="13">
        <v>0</v>
      </c>
      <c r="L17" s="13">
        <v>5</v>
      </c>
      <c r="M17" s="13">
        <v>5</v>
      </c>
      <c r="N17" s="13">
        <v>5</v>
      </c>
      <c r="O17" s="10">
        <v>5</v>
      </c>
      <c r="P17" s="14">
        <v>5</v>
      </c>
      <c r="Q17" s="14">
        <v>0</v>
      </c>
      <c r="R17" s="14">
        <v>5</v>
      </c>
      <c r="S17" s="14">
        <v>5</v>
      </c>
      <c r="T17" s="13">
        <v>5</v>
      </c>
      <c r="U17" s="13">
        <v>5</v>
      </c>
      <c r="V17" s="13">
        <v>5</v>
      </c>
      <c r="W17" s="10">
        <v>0</v>
      </c>
      <c r="X17" s="14">
        <v>0</v>
      </c>
      <c r="Y17" s="14">
        <v>5</v>
      </c>
      <c r="Z17" s="14">
        <v>5</v>
      </c>
      <c r="AA17" s="14">
        <v>5</v>
      </c>
      <c r="AB17" s="39">
        <f t="shared" si="0"/>
        <v>103</v>
      </c>
      <c r="AC17" s="39">
        <f>AB17+'Приложение 2'!J15</f>
        <v>143</v>
      </c>
    </row>
    <row r="18" spans="1:29" s="12" customFormat="1" ht="38.25" x14ac:dyDescent="0.25">
      <c r="A18" s="2" t="s">
        <v>41</v>
      </c>
      <c r="B18" s="14">
        <v>0</v>
      </c>
      <c r="C18" s="14">
        <v>3</v>
      </c>
      <c r="D18" s="14">
        <v>0</v>
      </c>
      <c r="E18" s="14">
        <v>5</v>
      </c>
      <c r="F18" s="13">
        <v>5</v>
      </c>
      <c r="G18" s="13">
        <v>5</v>
      </c>
      <c r="H18" s="13">
        <v>5</v>
      </c>
      <c r="I18" s="14">
        <v>5</v>
      </c>
      <c r="J18" s="13">
        <v>5</v>
      </c>
      <c r="K18" s="13">
        <v>0</v>
      </c>
      <c r="L18" s="13">
        <v>5</v>
      </c>
      <c r="M18" s="13">
        <v>5</v>
      </c>
      <c r="N18" s="13">
        <v>5</v>
      </c>
      <c r="O18" s="10">
        <v>5</v>
      </c>
      <c r="P18" s="14">
        <v>5</v>
      </c>
      <c r="Q18" s="14">
        <v>0</v>
      </c>
      <c r="R18" s="14">
        <v>5</v>
      </c>
      <c r="S18" s="14">
        <v>5</v>
      </c>
      <c r="T18" s="13">
        <v>5</v>
      </c>
      <c r="U18" s="13">
        <v>5</v>
      </c>
      <c r="V18" s="13">
        <v>5</v>
      </c>
      <c r="W18" s="10">
        <v>5</v>
      </c>
      <c r="X18" s="14">
        <v>0</v>
      </c>
      <c r="Y18" s="14">
        <v>5</v>
      </c>
      <c r="Z18" s="14">
        <v>5</v>
      </c>
      <c r="AA18" s="14">
        <v>5</v>
      </c>
      <c r="AB18" s="39">
        <f t="shared" si="0"/>
        <v>103</v>
      </c>
      <c r="AC18" s="39">
        <f>AB18+'Приложение 2'!J16</f>
        <v>143</v>
      </c>
    </row>
    <row r="19" spans="1:29" s="11" customFormat="1" ht="13.5" customHeight="1" x14ac:dyDescent="0.25">
      <c r="A19" s="33" t="s">
        <v>22</v>
      </c>
      <c r="B19" s="27">
        <v>3</v>
      </c>
      <c r="C19" s="27">
        <v>5</v>
      </c>
      <c r="D19" s="27">
        <v>0</v>
      </c>
      <c r="E19" s="27">
        <v>5</v>
      </c>
      <c r="F19" s="27">
        <v>5</v>
      </c>
      <c r="G19" s="27">
        <v>5</v>
      </c>
      <c r="H19" s="27">
        <v>5</v>
      </c>
      <c r="I19" s="27">
        <v>5</v>
      </c>
      <c r="J19" s="27">
        <v>5</v>
      </c>
      <c r="K19" s="27">
        <v>0</v>
      </c>
      <c r="L19" s="27">
        <v>5</v>
      </c>
      <c r="M19" s="27">
        <v>5</v>
      </c>
      <c r="N19" s="27">
        <v>5</v>
      </c>
      <c r="O19" s="28">
        <v>5</v>
      </c>
      <c r="P19" s="27">
        <v>0</v>
      </c>
      <c r="Q19" s="27">
        <v>5</v>
      </c>
      <c r="R19" s="27">
        <v>5</v>
      </c>
      <c r="S19" s="27">
        <v>5</v>
      </c>
      <c r="T19" s="27">
        <v>5</v>
      </c>
      <c r="U19" s="27">
        <v>5</v>
      </c>
      <c r="V19" s="27">
        <v>5</v>
      </c>
      <c r="W19" s="28">
        <v>5</v>
      </c>
      <c r="X19" s="27">
        <v>0</v>
      </c>
      <c r="Y19" s="27">
        <v>5</v>
      </c>
      <c r="Z19" s="27">
        <v>5</v>
      </c>
      <c r="AA19" s="27">
        <v>5</v>
      </c>
      <c r="AB19" s="39">
        <f t="shared" si="0"/>
        <v>108</v>
      </c>
      <c r="AC19" s="39">
        <f>AB19+'Приложение 2'!J17</f>
        <v>148</v>
      </c>
    </row>
    <row r="20" spans="1:29" s="12" customFormat="1" ht="42.75" customHeight="1" x14ac:dyDescent="0.25">
      <c r="A20" s="34" t="s">
        <v>42</v>
      </c>
      <c r="B20" s="14">
        <v>3</v>
      </c>
      <c r="C20" s="14">
        <v>5</v>
      </c>
      <c r="D20" s="14">
        <v>0</v>
      </c>
      <c r="E20" s="14">
        <v>5</v>
      </c>
      <c r="F20" s="13">
        <v>5</v>
      </c>
      <c r="G20" s="13">
        <v>5</v>
      </c>
      <c r="H20" s="13">
        <v>5</v>
      </c>
      <c r="I20" s="14">
        <v>5</v>
      </c>
      <c r="J20" s="13">
        <v>0</v>
      </c>
      <c r="K20" s="13">
        <v>0</v>
      </c>
      <c r="L20" s="13">
        <v>5</v>
      </c>
      <c r="M20" s="13">
        <v>5</v>
      </c>
      <c r="N20" s="13">
        <v>5</v>
      </c>
      <c r="O20" s="10">
        <v>5</v>
      </c>
      <c r="P20" s="14">
        <v>3</v>
      </c>
      <c r="Q20" s="14">
        <v>5</v>
      </c>
      <c r="R20" s="14">
        <v>5</v>
      </c>
      <c r="S20" s="14">
        <v>5</v>
      </c>
      <c r="T20" s="13">
        <v>5</v>
      </c>
      <c r="U20" s="13">
        <v>5</v>
      </c>
      <c r="V20" s="13">
        <v>5</v>
      </c>
      <c r="W20" s="10">
        <v>5</v>
      </c>
      <c r="X20" s="14">
        <v>0</v>
      </c>
      <c r="Y20" s="14">
        <v>5</v>
      </c>
      <c r="Z20" s="14">
        <v>5</v>
      </c>
      <c r="AA20" s="14">
        <v>5</v>
      </c>
      <c r="AB20" s="39">
        <f t="shared" si="0"/>
        <v>106</v>
      </c>
      <c r="AC20" s="39">
        <f>AB20+'Приложение 2'!J18</f>
        <v>146</v>
      </c>
    </row>
    <row r="21" spans="1:29" s="12" customFormat="1" ht="38.25" x14ac:dyDescent="0.25">
      <c r="A21" s="2" t="s">
        <v>85</v>
      </c>
      <c r="B21" s="14">
        <v>3</v>
      </c>
      <c r="C21" s="14">
        <v>5</v>
      </c>
      <c r="D21" s="14">
        <v>0</v>
      </c>
      <c r="E21" s="14">
        <v>5</v>
      </c>
      <c r="F21" s="13">
        <v>5</v>
      </c>
      <c r="G21" s="13">
        <v>5</v>
      </c>
      <c r="H21" s="13">
        <v>5</v>
      </c>
      <c r="I21" s="14">
        <v>5</v>
      </c>
      <c r="J21" s="13">
        <v>0</v>
      </c>
      <c r="K21" s="13">
        <v>0</v>
      </c>
      <c r="L21" s="13">
        <v>5</v>
      </c>
      <c r="M21" s="13">
        <v>5</v>
      </c>
      <c r="N21" s="13">
        <v>5</v>
      </c>
      <c r="O21" s="10">
        <v>5</v>
      </c>
      <c r="P21" s="14">
        <v>0</v>
      </c>
      <c r="Q21" s="14">
        <v>0</v>
      </c>
      <c r="R21" s="14">
        <v>5</v>
      </c>
      <c r="S21" s="14">
        <v>5</v>
      </c>
      <c r="T21" s="13">
        <v>5</v>
      </c>
      <c r="U21" s="13">
        <v>5</v>
      </c>
      <c r="V21" s="13">
        <v>5</v>
      </c>
      <c r="W21" s="10">
        <v>0</v>
      </c>
      <c r="X21" s="14">
        <v>0</v>
      </c>
      <c r="Y21" s="14">
        <v>0</v>
      </c>
      <c r="Z21" s="14">
        <v>5</v>
      </c>
      <c r="AA21" s="14">
        <v>5</v>
      </c>
      <c r="AB21" s="39">
        <f t="shared" si="0"/>
        <v>88</v>
      </c>
      <c r="AC21" s="39">
        <f>AB21+'Приложение 2'!J19</f>
        <v>128</v>
      </c>
    </row>
    <row r="22" spans="1:29" s="12" customFormat="1" ht="38.25" x14ac:dyDescent="0.25">
      <c r="A22" s="2" t="s">
        <v>53</v>
      </c>
      <c r="B22" s="14">
        <v>5</v>
      </c>
      <c r="C22" s="14">
        <v>5</v>
      </c>
      <c r="D22" s="14">
        <v>0</v>
      </c>
      <c r="E22" s="14">
        <v>3</v>
      </c>
      <c r="F22" s="13">
        <v>5</v>
      </c>
      <c r="G22" s="13">
        <v>5</v>
      </c>
      <c r="H22" s="13">
        <v>5</v>
      </c>
      <c r="I22" s="14">
        <v>5</v>
      </c>
      <c r="J22" s="13">
        <v>5</v>
      </c>
      <c r="K22" s="13">
        <v>0</v>
      </c>
      <c r="L22" s="13">
        <v>5</v>
      </c>
      <c r="M22" s="13">
        <v>5</v>
      </c>
      <c r="N22" s="13">
        <v>5</v>
      </c>
      <c r="O22" s="10">
        <v>5</v>
      </c>
      <c r="P22" s="14">
        <v>0</v>
      </c>
      <c r="Q22" s="14">
        <v>0</v>
      </c>
      <c r="R22" s="14">
        <v>5</v>
      </c>
      <c r="S22" s="14">
        <v>5</v>
      </c>
      <c r="T22" s="13">
        <v>5</v>
      </c>
      <c r="U22" s="13">
        <v>5</v>
      </c>
      <c r="V22" s="13">
        <v>5</v>
      </c>
      <c r="W22" s="10">
        <v>5</v>
      </c>
      <c r="X22" s="14">
        <v>0</v>
      </c>
      <c r="Y22" s="14">
        <v>5</v>
      </c>
      <c r="Z22" s="14">
        <v>5</v>
      </c>
      <c r="AA22" s="14">
        <v>5</v>
      </c>
      <c r="AB22" s="39">
        <f t="shared" si="0"/>
        <v>103</v>
      </c>
      <c r="AC22" s="39">
        <f>AB22+'Приложение 2'!J20</f>
        <v>143</v>
      </c>
    </row>
    <row r="23" spans="1:29" s="12" customFormat="1" ht="38.25" x14ac:dyDescent="0.25">
      <c r="A23" s="2" t="s">
        <v>30</v>
      </c>
      <c r="B23" s="14">
        <v>0</v>
      </c>
      <c r="C23" s="14">
        <v>5</v>
      </c>
      <c r="D23" s="14">
        <v>0</v>
      </c>
      <c r="E23" s="14">
        <v>3</v>
      </c>
      <c r="F23" s="13">
        <v>5</v>
      </c>
      <c r="G23" s="13">
        <v>5</v>
      </c>
      <c r="H23" s="13">
        <v>5</v>
      </c>
      <c r="I23" s="14">
        <v>5</v>
      </c>
      <c r="J23" s="13">
        <v>5</v>
      </c>
      <c r="K23" s="13">
        <v>0</v>
      </c>
      <c r="L23" s="13">
        <v>5</v>
      </c>
      <c r="M23" s="13">
        <v>5</v>
      </c>
      <c r="N23" s="13">
        <v>5</v>
      </c>
      <c r="O23" s="10">
        <v>5</v>
      </c>
      <c r="P23" s="14">
        <v>0</v>
      </c>
      <c r="Q23" s="14">
        <v>0</v>
      </c>
      <c r="R23" s="14">
        <v>5</v>
      </c>
      <c r="S23" s="14">
        <v>5</v>
      </c>
      <c r="T23" s="13">
        <v>5</v>
      </c>
      <c r="U23" s="13">
        <v>5</v>
      </c>
      <c r="V23" s="13">
        <v>5</v>
      </c>
      <c r="W23" s="10">
        <v>5</v>
      </c>
      <c r="X23" s="14">
        <v>0</v>
      </c>
      <c r="Y23" s="14">
        <v>5</v>
      </c>
      <c r="Z23" s="14">
        <v>5</v>
      </c>
      <c r="AA23" s="14">
        <v>5</v>
      </c>
      <c r="AB23" s="39">
        <f t="shared" si="0"/>
        <v>98</v>
      </c>
      <c r="AC23" s="39">
        <f>AB23+'Приложение 2'!J21</f>
        <v>138</v>
      </c>
    </row>
    <row r="24" spans="1:29" s="11" customFormat="1" ht="13.5" customHeight="1" x14ac:dyDescent="0.25">
      <c r="A24" s="4" t="s">
        <v>26</v>
      </c>
      <c r="B24" s="27">
        <v>5</v>
      </c>
      <c r="C24" s="27">
        <v>5</v>
      </c>
      <c r="D24" s="27">
        <v>3</v>
      </c>
      <c r="E24" s="27">
        <v>5</v>
      </c>
      <c r="F24" s="27">
        <v>5</v>
      </c>
      <c r="G24" s="27">
        <v>5</v>
      </c>
      <c r="H24" s="27">
        <v>0</v>
      </c>
      <c r="I24" s="27">
        <v>5</v>
      </c>
      <c r="J24" s="27">
        <v>5</v>
      </c>
      <c r="K24" s="27">
        <v>0</v>
      </c>
      <c r="L24" s="27">
        <v>5</v>
      </c>
      <c r="M24" s="27">
        <v>5</v>
      </c>
      <c r="N24" s="27">
        <v>5</v>
      </c>
      <c r="O24" s="28">
        <v>5</v>
      </c>
      <c r="P24" s="27">
        <v>0</v>
      </c>
      <c r="Q24" s="27">
        <v>5</v>
      </c>
      <c r="R24" s="27">
        <v>5</v>
      </c>
      <c r="S24" s="27">
        <v>5</v>
      </c>
      <c r="T24" s="27">
        <v>5</v>
      </c>
      <c r="U24" s="27">
        <v>5</v>
      </c>
      <c r="V24" s="27">
        <v>5</v>
      </c>
      <c r="W24" s="28">
        <v>5</v>
      </c>
      <c r="X24" s="27">
        <v>0</v>
      </c>
      <c r="Y24" s="27">
        <v>5</v>
      </c>
      <c r="Z24" s="27">
        <v>5</v>
      </c>
      <c r="AA24" s="27">
        <v>5</v>
      </c>
      <c r="AB24" s="39">
        <f t="shared" si="0"/>
        <v>108</v>
      </c>
      <c r="AC24" s="39">
        <f>AB24+'Приложение 2'!J22</f>
        <v>148</v>
      </c>
    </row>
    <row r="25" spans="1:29" s="12" customFormat="1" ht="25.5" x14ac:dyDescent="0.25">
      <c r="A25" s="2" t="s">
        <v>46</v>
      </c>
      <c r="B25" s="14">
        <v>5</v>
      </c>
      <c r="C25" s="14">
        <v>5</v>
      </c>
      <c r="D25" s="14">
        <v>5</v>
      </c>
      <c r="E25" s="14">
        <v>3</v>
      </c>
      <c r="F25" s="13">
        <v>5</v>
      </c>
      <c r="G25" s="13">
        <v>5</v>
      </c>
      <c r="H25" s="13">
        <v>5</v>
      </c>
      <c r="I25" s="14">
        <v>0</v>
      </c>
      <c r="J25" s="13">
        <v>5</v>
      </c>
      <c r="K25" s="13">
        <v>0</v>
      </c>
      <c r="L25" s="13">
        <v>5</v>
      </c>
      <c r="M25" s="13">
        <v>5</v>
      </c>
      <c r="N25" s="13">
        <v>5</v>
      </c>
      <c r="O25" s="10">
        <v>5</v>
      </c>
      <c r="P25" s="14">
        <v>3</v>
      </c>
      <c r="Q25" s="14">
        <v>5</v>
      </c>
      <c r="R25" s="14">
        <v>5</v>
      </c>
      <c r="S25" s="14">
        <v>5</v>
      </c>
      <c r="T25" s="13">
        <v>5</v>
      </c>
      <c r="U25" s="13">
        <v>5</v>
      </c>
      <c r="V25" s="13">
        <v>5</v>
      </c>
      <c r="W25" s="10">
        <v>5</v>
      </c>
      <c r="X25" s="14">
        <v>0</v>
      </c>
      <c r="Y25" s="14">
        <v>5</v>
      </c>
      <c r="Z25" s="14">
        <v>5</v>
      </c>
      <c r="AA25" s="14">
        <v>5</v>
      </c>
      <c r="AB25" s="39">
        <f t="shared" si="0"/>
        <v>111</v>
      </c>
      <c r="AC25" s="39">
        <f>AB25+'Приложение 2'!J23</f>
        <v>151</v>
      </c>
    </row>
    <row r="26" spans="1:29" s="12" customFormat="1" ht="26.25" customHeight="1" x14ac:dyDescent="0.25">
      <c r="A26" s="2" t="s">
        <v>69</v>
      </c>
      <c r="B26" s="14">
        <v>3</v>
      </c>
      <c r="C26" s="14">
        <v>5</v>
      </c>
      <c r="D26" s="14">
        <v>3</v>
      </c>
      <c r="E26" s="14">
        <v>5</v>
      </c>
      <c r="F26" s="13">
        <v>5</v>
      </c>
      <c r="G26" s="13">
        <v>5</v>
      </c>
      <c r="H26" s="13">
        <v>0</v>
      </c>
      <c r="I26" s="14">
        <v>0</v>
      </c>
      <c r="J26" s="13">
        <v>5</v>
      </c>
      <c r="K26" s="13">
        <v>0</v>
      </c>
      <c r="L26" s="13">
        <v>5</v>
      </c>
      <c r="M26" s="13">
        <v>0</v>
      </c>
      <c r="N26" s="13">
        <v>5</v>
      </c>
      <c r="O26" s="10">
        <v>5</v>
      </c>
      <c r="P26" s="14">
        <v>0</v>
      </c>
      <c r="Q26" s="14">
        <v>0</v>
      </c>
      <c r="R26" s="14">
        <v>5</v>
      </c>
      <c r="S26" s="14">
        <v>5</v>
      </c>
      <c r="T26" s="13">
        <v>5</v>
      </c>
      <c r="U26" s="13">
        <v>5</v>
      </c>
      <c r="V26" s="13">
        <v>5</v>
      </c>
      <c r="W26" s="10">
        <v>5</v>
      </c>
      <c r="X26" s="14">
        <v>0</v>
      </c>
      <c r="Y26" s="14">
        <v>5</v>
      </c>
      <c r="Z26" s="14">
        <v>5</v>
      </c>
      <c r="AA26" s="14">
        <v>5</v>
      </c>
      <c r="AB26" s="39">
        <f t="shared" si="0"/>
        <v>91</v>
      </c>
      <c r="AC26" s="39">
        <f>AB26+'Приложение 2'!J24</f>
        <v>131</v>
      </c>
    </row>
    <row r="27" spans="1:29" s="12" customFormat="1" ht="25.5" customHeight="1" x14ac:dyDescent="0.25">
      <c r="A27" s="2" t="s">
        <v>310</v>
      </c>
      <c r="B27" s="14">
        <v>5</v>
      </c>
      <c r="C27" s="14">
        <v>5</v>
      </c>
      <c r="D27" s="14">
        <v>5</v>
      </c>
      <c r="E27" s="14">
        <v>5</v>
      </c>
      <c r="F27" s="13">
        <v>5</v>
      </c>
      <c r="G27" s="13">
        <v>5</v>
      </c>
      <c r="H27" s="13">
        <v>0</v>
      </c>
      <c r="I27" s="14">
        <v>0</v>
      </c>
      <c r="J27" s="13">
        <v>5</v>
      </c>
      <c r="K27" s="13">
        <v>0</v>
      </c>
      <c r="L27" s="13">
        <v>5</v>
      </c>
      <c r="M27" s="13">
        <v>5</v>
      </c>
      <c r="N27" s="13">
        <v>5</v>
      </c>
      <c r="O27" s="10">
        <v>5</v>
      </c>
      <c r="P27" s="14">
        <v>0</v>
      </c>
      <c r="Q27" s="14">
        <v>0</v>
      </c>
      <c r="R27" s="14">
        <v>5</v>
      </c>
      <c r="S27" s="14">
        <v>5</v>
      </c>
      <c r="T27" s="13">
        <v>5</v>
      </c>
      <c r="U27" s="13">
        <v>5</v>
      </c>
      <c r="V27" s="13">
        <v>5</v>
      </c>
      <c r="W27" s="10">
        <v>5</v>
      </c>
      <c r="X27" s="14">
        <v>0</v>
      </c>
      <c r="Y27" s="14">
        <v>5</v>
      </c>
      <c r="Z27" s="14">
        <v>5</v>
      </c>
      <c r="AA27" s="14">
        <v>5</v>
      </c>
      <c r="AB27" s="39">
        <f t="shared" si="0"/>
        <v>100</v>
      </c>
      <c r="AC27" s="39">
        <f>AB27+'Приложение 2'!J25</f>
        <v>140</v>
      </c>
    </row>
    <row r="28" spans="1:29" s="12" customFormat="1" ht="25.5" x14ac:dyDescent="0.25">
      <c r="A28" s="2" t="s">
        <v>151</v>
      </c>
      <c r="B28" s="14">
        <v>0</v>
      </c>
      <c r="C28" s="14">
        <v>5</v>
      </c>
      <c r="D28" s="14">
        <v>5</v>
      </c>
      <c r="E28" s="14">
        <v>3</v>
      </c>
      <c r="F28" s="13">
        <v>5</v>
      </c>
      <c r="G28" s="13">
        <v>5</v>
      </c>
      <c r="H28" s="13">
        <v>5</v>
      </c>
      <c r="I28" s="14">
        <v>0</v>
      </c>
      <c r="J28" s="13">
        <v>5</v>
      </c>
      <c r="K28" s="13">
        <v>0</v>
      </c>
      <c r="L28" s="13">
        <v>5</v>
      </c>
      <c r="M28" s="13">
        <v>5</v>
      </c>
      <c r="N28" s="13">
        <v>5</v>
      </c>
      <c r="O28" s="10">
        <v>5</v>
      </c>
      <c r="P28" s="14">
        <v>0</v>
      </c>
      <c r="Q28" s="14">
        <v>0</v>
      </c>
      <c r="R28" s="14">
        <v>5</v>
      </c>
      <c r="S28" s="14">
        <v>5</v>
      </c>
      <c r="T28" s="13">
        <v>5</v>
      </c>
      <c r="U28" s="13">
        <v>5</v>
      </c>
      <c r="V28" s="13">
        <v>5</v>
      </c>
      <c r="W28" s="10">
        <v>5</v>
      </c>
      <c r="X28" s="14">
        <v>0</v>
      </c>
      <c r="Y28" s="14">
        <v>0</v>
      </c>
      <c r="Z28" s="14">
        <v>5</v>
      </c>
      <c r="AA28" s="14">
        <v>5</v>
      </c>
      <c r="AB28" s="39">
        <f t="shared" si="0"/>
        <v>93</v>
      </c>
      <c r="AC28" s="39">
        <f>AB28+'Приложение 2'!J26</f>
        <v>133</v>
      </c>
    </row>
    <row r="29" spans="1:29" s="12" customFormat="1" ht="25.5" x14ac:dyDescent="0.25">
      <c r="A29" s="6" t="s">
        <v>65</v>
      </c>
      <c r="B29" s="14">
        <v>0</v>
      </c>
      <c r="C29" s="14">
        <v>5</v>
      </c>
      <c r="D29" s="14">
        <v>5</v>
      </c>
      <c r="E29" s="14">
        <v>3</v>
      </c>
      <c r="F29" s="13">
        <v>5</v>
      </c>
      <c r="G29" s="13">
        <v>5</v>
      </c>
      <c r="H29" s="13">
        <v>0</v>
      </c>
      <c r="I29" s="14">
        <v>0</v>
      </c>
      <c r="J29" s="13">
        <v>5</v>
      </c>
      <c r="K29" s="13">
        <v>0</v>
      </c>
      <c r="L29" s="13">
        <v>5</v>
      </c>
      <c r="M29" s="13">
        <v>5</v>
      </c>
      <c r="N29" s="13">
        <v>5</v>
      </c>
      <c r="O29" s="10">
        <v>5</v>
      </c>
      <c r="P29" s="14">
        <v>0</v>
      </c>
      <c r="Q29" s="14">
        <v>0</v>
      </c>
      <c r="R29" s="14">
        <v>5</v>
      </c>
      <c r="S29" s="14">
        <v>5</v>
      </c>
      <c r="T29" s="13">
        <v>5</v>
      </c>
      <c r="U29" s="13">
        <v>5</v>
      </c>
      <c r="V29" s="13">
        <v>5</v>
      </c>
      <c r="W29" s="10">
        <v>5</v>
      </c>
      <c r="X29" s="14">
        <v>0</v>
      </c>
      <c r="Y29" s="14">
        <v>5</v>
      </c>
      <c r="Z29" s="14">
        <v>5</v>
      </c>
      <c r="AA29" s="14">
        <v>5</v>
      </c>
      <c r="AB29" s="39">
        <f t="shared" si="0"/>
        <v>93</v>
      </c>
      <c r="AC29" s="39">
        <f>AB29+'Приложение 2'!J27</f>
        <v>133</v>
      </c>
    </row>
    <row r="30" spans="1:29" s="12" customFormat="1" ht="25.5" x14ac:dyDescent="0.25">
      <c r="A30" s="6" t="s">
        <v>70</v>
      </c>
      <c r="B30" s="14">
        <v>5</v>
      </c>
      <c r="C30" s="14">
        <v>5</v>
      </c>
      <c r="D30" s="14">
        <v>5</v>
      </c>
      <c r="E30" s="14">
        <v>3</v>
      </c>
      <c r="F30" s="13">
        <v>5</v>
      </c>
      <c r="G30" s="13">
        <v>5</v>
      </c>
      <c r="H30" s="13">
        <v>5</v>
      </c>
      <c r="I30" s="14">
        <v>0</v>
      </c>
      <c r="J30" s="13">
        <v>5</v>
      </c>
      <c r="K30" s="13">
        <v>0</v>
      </c>
      <c r="L30" s="13">
        <v>5</v>
      </c>
      <c r="M30" s="13">
        <v>0</v>
      </c>
      <c r="N30" s="13">
        <v>5</v>
      </c>
      <c r="O30" s="10">
        <v>5</v>
      </c>
      <c r="P30" s="14">
        <v>0</v>
      </c>
      <c r="Q30" s="14">
        <v>0</v>
      </c>
      <c r="R30" s="14">
        <v>5</v>
      </c>
      <c r="S30" s="14">
        <v>5</v>
      </c>
      <c r="T30" s="13">
        <v>5</v>
      </c>
      <c r="U30" s="13">
        <v>5</v>
      </c>
      <c r="V30" s="13">
        <v>5</v>
      </c>
      <c r="W30" s="10">
        <v>0</v>
      </c>
      <c r="X30" s="14">
        <v>0</v>
      </c>
      <c r="Y30" s="14">
        <v>5</v>
      </c>
      <c r="Z30" s="14">
        <v>5</v>
      </c>
      <c r="AA30" s="14">
        <v>5</v>
      </c>
      <c r="AB30" s="39">
        <f t="shared" si="0"/>
        <v>93</v>
      </c>
      <c r="AC30" s="39">
        <f>AB30+'Приложение 2'!J28</f>
        <v>133</v>
      </c>
    </row>
    <row r="31" spans="1:29" s="11" customFormat="1" ht="25.5" x14ac:dyDescent="0.25">
      <c r="A31" s="4" t="s">
        <v>12</v>
      </c>
      <c r="B31" s="27">
        <v>3</v>
      </c>
      <c r="C31" s="27">
        <v>5</v>
      </c>
      <c r="D31" s="27">
        <v>3</v>
      </c>
      <c r="E31" s="27">
        <v>5</v>
      </c>
      <c r="F31" s="27">
        <v>5</v>
      </c>
      <c r="G31" s="27">
        <v>5</v>
      </c>
      <c r="H31" s="27">
        <v>5</v>
      </c>
      <c r="I31" s="27">
        <v>5</v>
      </c>
      <c r="J31" s="27">
        <v>5</v>
      </c>
      <c r="K31" s="27">
        <v>0</v>
      </c>
      <c r="L31" s="27">
        <v>5</v>
      </c>
      <c r="M31" s="27">
        <v>5</v>
      </c>
      <c r="N31" s="27">
        <v>5</v>
      </c>
      <c r="O31" s="28">
        <v>5</v>
      </c>
      <c r="P31" s="27">
        <v>0</v>
      </c>
      <c r="Q31" s="27">
        <v>5</v>
      </c>
      <c r="R31" s="27">
        <v>5</v>
      </c>
      <c r="S31" s="27">
        <v>5</v>
      </c>
      <c r="T31" s="27">
        <v>5</v>
      </c>
      <c r="U31" s="27">
        <v>5</v>
      </c>
      <c r="V31" s="27">
        <v>5</v>
      </c>
      <c r="W31" s="28">
        <v>5</v>
      </c>
      <c r="X31" s="27">
        <v>0</v>
      </c>
      <c r="Y31" s="27">
        <v>5</v>
      </c>
      <c r="Z31" s="27">
        <v>5</v>
      </c>
      <c r="AA31" s="27">
        <v>5</v>
      </c>
      <c r="AB31" s="39">
        <f t="shared" si="0"/>
        <v>111</v>
      </c>
      <c r="AC31" s="39">
        <f>AB31+'Приложение 2'!J29</f>
        <v>151</v>
      </c>
    </row>
    <row r="32" spans="1:29" s="12" customFormat="1" ht="38.25" x14ac:dyDescent="0.25">
      <c r="A32" s="2" t="s">
        <v>19</v>
      </c>
      <c r="B32" s="14">
        <v>0</v>
      </c>
      <c r="C32" s="14">
        <v>5</v>
      </c>
      <c r="D32" s="14">
        <v>3</v>
      </c>
      <c r="E32" s="14">
        <v>3</v>
      </c>
      <c r="F32" s="13">
        <v>5</v>
      </c>
      <c r="G32" s="13">
        <v>5</v>
      </c>
      <c r="H32" s="13">
        <v>5</v>
      </c>
      <c r="I32" s="14">
        <v>5</v>
      </c>
      <c r="J32" s="13">
        <v>5</v>
      </c>
      <c r="K32" s="13">
        <v>0</v>
      </c>
      <c r="L32" s="13">
        <v>5</v>
      </c>
      <c r="M32" s="13">
        <v>5</v>
      </c>
      <c r="N32" s="13">
        <v>5</v>
      </c>
      <c r="O32" s="10">
        <v>5</v>
      </c>
      <c r="P32" s="14">
        <v>0</v>
      </c>
      <c r="Q32" s="14">
        <v>5</v>
      </c>
      <c r="R32" s="14">
        <v>5</v>
      </c>
      <c r="S32" s="14">
        <v>5</v>
      </c>
      <c r="T32" s="13">
        <v>5</v>
      </c>
      <c r="U32" s="13">
        <v>5</v>
      </c>
      <c r="V32" s="13">
        <v>5</v>
      </c>
      <c r="W32" s="10">
        <v>5</v>
      </c>
      <c r="X32" s="14">
        <v>0</v>
      </c>
      <c r="Y32" s="14">
        <v>5</v>
      </c>
      <c r="Z32" s="14">
        <v>5</v>
      </c>
      <c r="AA32" s="14">
        <v>5</v>
      </c>
      <c r="AB32" s="39">
        <f t="shared" si="0"/>
        <v>106</v>
      </c>
      <c r="AC32" s="39">
        <f>AB32+'Приложение 2'!J30</f>
        <v>146</v>
      </c>
    </row>
    <row r="33" spans="1:29" s="12" customFormat="1" ht="12.75" customHeight="1" x14ac:dyDescent="0.25">
      <c r="A33" s="2" t="s">
        <v>71</v>
      </c>
      <c r="B33" s="14">
        <v>0</v>
      </c>
      <c r="C33" s="14">
        <v>5</v>
      </c>
      <c r="D33" s="14">
        <v>0</v>
      </c>
      <c r="E33" s="14">
        <v>5</v>
      </c>
      <c r="F33" s="13">
        <v>5</v>
      </c>
      <c r="G33" s="13">
        <v>5</v>
      </c>
      <c r="H33" s="13">
        <v>5</v>
      </c>
      <c r="I33" s="14">
        <v>5</v>
      </c>
      <c r="J33" s="13">
        <v>5</v>
      </c>
      <c r="K33" s="13">
        <v>0</v>
      </c>
      <c r="L33" s="13">
        <v>0</v>
      </c>
      <c r="M33" s="13">
        <v>5</v>
      </c>
      <c r="N33" s="13">
        <v>5</v>
      </c>
      <c r="O33" s="10">
        <v>5</v>
      </c>
      <c r="P33" s="14">
        <v>5</v>
      </c>
      <c r="Q33" s="14">
        <v>0</v>
      </c>
      <c r="R33" s="14">
        <v>5</v>
      </c>
      <c r="S33" s="14">
        <v>5</v>
      </c>
      <c r="T33" s="13">
        <v>5</v>
      </c>
      <c r="U33" s="13">
        <v>5</v>
      </c>
      <c r="V33" s="13">
        <v>5</v>
      </c>
      <c r="W33" s="10">
        <v>0</v>
      </c>
      <c r="X33" s="14">
        <v>0</v>
      </c>
      <c r="Y33" s="14">
        <v>5</v>
      </c>
      <c r="Z33" s="14">
        <v>5</v>
      </c>
      <c r="AA33" s="14">
        <v>5</v>
      </c>
      <c r="AB33" s="39">
        <f t="shared" si="0"/>
        <v>95</v>
      </c>
      <c r="AC33" s="39">
        <f>AB33+'Приложение 2'!J31</f>
        <v>135</v>
      </c>
    </row>
    <row r="34" spans="1:29" s="12" customFormat="1" ht="38.25" x14ac:dyDescent="0.25">
      <c r="A34" s="2" t="s">
        <v>72</v>
      </c>
      <c r="B34" s="14">
        <v>3</v>
      </c>
      <c r="C34" s="14">
        <v>3</v>
      </c>
      <c r="D34" s="14">
        <v>0</v>
      </c>
      <c r="E34" s="14">
        <v>3</v>
      </c>
      <c r="F34" s="13">
        <v>5</v>
      </c>
      <c r="G34" s="13">
        <v>5</v>
      </c>
      <c r="H34" s="13">
        <v>5</v>
      </c>
      <c r="I34" s="14">
        <v>5</v>
      </c>
      <c r="J34" s="13">
        <v>5</v>
      </c>
      <c r="K34" s="13">
        <v>0</v>
      </c>
      <c r="L34" s="13">
        <v>5</v>
      </c>
      <c r="M34" s="13">
        <v>5</v>
      </c>
      <c r="N34" s="13">
        <v>5</v>
      </c>
      <c r="O34" s="10">
        <v>5</v>
      </c>
      <c r="P34" s="14">
        <v>0</v>
      </c>
      <c r="Q34" s="14">
        <v>0</v>
      </c>
      <c r="R34" s="14">
        <v>5</v>
      </c>
      <c r="S34" s="14">
        <v>5</v>
      </c>
      <c r="T34" s="13">
        <v>5</v>
      </c>
      <c r="U34" s="13">
        <v>5</v>
      </c>
      <c r="V34" s="13">
        <v>5</v>
      </c>
      <c r="W34" s="10">
        <v>0</v>
      </c>
      <c r="X34" s="14">
        <v>0</v>
      </c>
      <c r="Y34" s="14">
        <v>5</v>
      </c>
      <c r="Z34" s="14">
        <v>5</v>
      </c>
      <c r="AA34" s="14">
        <v>5</v>
      </c>
      <c r="AB34" s="39">
        <f t="shared" si="0"/>
        <v>94</v>
      </c>
      <c r="AC34" s="39">
        <f>AB34+'Приложение 2'!J32</f>
        <v>134</v>
      </c>
    </row>
    <row r="35" spans="1:29" s="12" customFormat="1" ht="38.25" x14ac:dyDescent="0.25">
      <c r="A35" s="2" t="s">
        <v>81</v>
      </c>
      <c r="B35" s="14">
        <v>5</v>
      </c>
      <c r="C35" s="14">
        <v>0</v>
      </c>
      <c r="D35" s="14">
        <v>0</v>
      </c>
      <c r="E35" s="14">
        <v>5</v>
      </c>
      <c r="F35" s="13">
        <v>5</v>
      </c>
      <c r="G35" s="13">
        <v>5</v>
      </c>
      <c r="H35" s="13">
        <v>5</v>
      </c>
      <c r="I35" s="14">
        <v>5</v>
      </c>
      <c r="J35" s="13">
        <v>5</v>
      </c>
      <c r="K35" s="13">
        <v>0</v>
      </c>
      <c r="L35" s="13">
        <v>0</v>
      </c>
      <c r="M35" s="13">
        <v>5</v>
      </c>
      <c r="N35" s="13">
        <v>5</v>
      </c>
      <c r="O35" s="10">
        <v>5</v>
      </c>
      <c r="P35" s="14">
        <v>3</v>
      </c>
      <c r="Q35" s="14">
        <v>0</v>
      </c>
      <c r="R35" s="14">
        <v>5</v>
      </c>
      <c r="S35" s="14">
        <v>5</v>
      </c>
      <c r="T35" s="13">
        <v>5</v>
      </c>
      <c r="U35" s="13">
        <v>5</v>
      </c>
      <c r="V35" s="13">
        <v>5</v>
      </c>
      <c r="W35" s="10">
        <v>0</v>
      </c>
      <c r="X35" s="14">
        <v>0</v>
      </c>
      <c r="Y35" s="14">
        <v>5</v>
      </c>
      <c r="Z35" s="14">
        <v>5</v>
      </c>
      <c r="AA35" s="14">
        <v>5</v>
      </c>
      <c r="AB35" s="39">
        <f t="shared" si="0"/>
        <v>93</v>
      </c>
      <c r="AC35" s="39">
        <f>AB35+'Приложение 2'!J33</f>
        <v>133</v>
      </c>
    </row>
    <row r="36" spans="1:29" s="12" customFormat="1" ht="38.25" x14ac:dyDescent="0.25">
      <c r="A36" s="2" t="s">
        <v>100</v>
      </c>
      <c r="B36" s="14">
        <v>0</v>
      </c>
      <c r="C36" s="14">
        <v>3</v>
      </c>
      <c r="D36" s="14">
        <v>0</v>
      </c>
      <c r="E36" s="14">
        <v>5</v>
      </c>
      <c r="F36" s="13">
        <v>5</v>
      </c>
      <c r="G36" s="13">
        <v>5</v>
      </c>
      <c r="H36" s="13">
        <v>5</v>
      </c>
      <c r="I36" s="14">
        <v>5</v>
      </c>
      <c r="J36" s="13">
        <v>0</v>
      </c>
      <c r="K36" s="13">
        <v>0</v>
      </c>
      <c r="L36" s="13">
        <v>0</v>
      </c>
      <c r="M36" s="13">
        <v>5</v>
      </c>
      <c r="N36" s="13">
        <v>5</v>
      </c>
      <c r="O36" s="10">
        <v>5</v>
      </c>
      <c r="P36" s="14">
        <v>5</v>
      </c>
      <c r="Q36" s="14">
        <v>3</v>
      </c>
      <c r="R36" s="14">
        <v>5</v>
      </c>
      <c r="S36" s="14">
        <v>5</v>
      </c>
      <c r="T36" s="13">
        <v>5</v>
      </c>
      <c r="U36" s="13">
        <v>5</v>
      </c>
      <c r="V36" s="13">
        <v>5</v>
      </c>
      <c r="W36" s="10">
        <v>0</v>
      </c>
      <c r="X36" s="14">
        <v>0</v>
      </c>
      <c r="Y36" s="14">
        <v>5</v>
      </c>
      <c r="Z36" s="14">
        <v>5</v>
      </c>
      <c r="AA36" s="14">
        <v>5</v>
      </c>
      <c r="AB36" s="39">
        <f t="shared" si="0"/>
        <v>91</v>
      </c>
      <c r="AC36" s="39">
        <f>AB36+'Приложение 2'!J34</f>
        <v>131</v>
      </c>
    </row>
    <row r="37" spans="1:29" s="11" customFormat="1" ht="13.5" customHeight="1" x14ac:dyDescent="0.25">
      <c r="A37" s="4" t="s">
        <v>152</v>
      </c>
      <c r="B37" s="27">
        <v>0</v>
      </c>
      <c r="C37" s="27">
        <v>5</v>
      </c>
      <c r="D37" s="27">
        <v>3</v>
      </c>
      <c r="E37" s="27">
        <v>5</v>
      </c>
      <c r="F37" s="27">
        <v>5</v>
      </c>
      <c r="G37" s="27">
        <v>5</v>
      </c>
      <c r="H37" s="27">
        <v>5</v>
      </c>
      <c r="I37" s="27">
        <v>5</v>
      </c>
      <c r="J37" s="27">
        <v>5</v>
      </c>
      <c r="K37" s="27">
        <v>0</v>
      </c>
      <c r="L37" s="27">
        <v>5</v>
      </c>
      <c r="M37" s="27">
        <v>5</v>
      </c>
      <c r="N37" s="27">
        <v>5</v>
      </c>
      <c r="O37" s="28">
        <v>5</v>
      </c>
      <c r="P37" s="27">
        <v>3</v>
      </c>
      <c r="Q37" s="27">
        <v>5</v>
      </c>
      <c r="R37" s="27">
        <v>3</v>
      </c>
      <c r="S37" s="27">
        <v>0</v>
      </c>
      <c r="T37" s="27">
        <v>5</v>
      </c>
      <c r="U37" s="27">
        <v>5</v>
      </c>
      <c r="V37" s="27">
        <v>5</v>
      </c>
      <c r="W37" s="28">
        <v>5</v>
      </c>
      <c r="X37" s="27">
        <v>0</v>
      </c>
      <c r="Y37" s="27">
        <v>5</v>
      </c>
      <c r="Z37" s="27">
        <v>5</v>
      </c>
      <c r="AA37" s="27">
        <v>5</v>
      </c>
      <c r="AB37" s="39">
        <f t="shared" si="0"/>
        <v>104</v>
      </c>
      <c r="AC37" s="39">
        <f>AB37+'Приложение 2'!J35</f>
        <v>144</v>
      </c>
    </row>
    <row r="38" spans="1:29" s="12" customFormat="1" ht="38.25" x14ac:dyDescent="0.25">
      <c r="A38" s="2" t="s">
        <v>43</v>
      </c>
      <c r="B38" s="14">
        <v>5</v>
      </c>
      <c r="C38" s="14">
        <v>5</v>
      </c>
      <c r="D38" s="14">
        <v>0</v>
      </c>
      <c r="E38" s="14">
        <v>3</v>
      </c>
      <c r="F38" s="13">
        <v>5</v>
      </c>
      <c r="G38" s="13">
        <v>5</v>
      </c>
      <c r="H38" s="13">
        <v>5</v>
      </c>
      <c r="I38" s="14">
        <v>5</v>
      </c>
      <c r="J38" s="13">
        <v>5</v>
      </c>
      <c r="K38" s="13">
        <v>0</v>
      </c>
      <c r="L38" s="13">
        <v>5</v>
      </c>
      <c r="M38" s="13">
        <v>5</v>
      </c>
      <c r="N38" s="13">
        <v>5</v>
      </c>
      <c r="O38" s="10">
        <v>5</v>
      </c>
      <c r="P38" s="14">
        <v>0</v>
      </c>
      <c r="Q38" s="14">
        <v>0</v>
      </c>
      <c r="R38" s="14">
        <v>5</v>
      </c>
      <c r="S38" s="14">
        <v>5</v>
      </c>
      <c r="T38" s="13">
        <v>5</v>
      </c>
      <c r="U38" s="13">
        <v>5</v>
      </c>
      <c r="V38" s="13">
        <v>5</v>
      </c>
      <c r="W38" s="10">
        <v>0</v>
      </c>
      <c r="X38" s="14">
        <v>0</v>
      </c>
      <c r="Y38" s="14">
        <v>5</v>
      </c>
      <c r="Z38" s="14">
        <v>5</v>
      </c>
      <c r="AA38" s="14">
        <v>5</v>
      </c>
      <c r="AB38" s="39">
        <f t="shared" si="0"/>
        <v>98</v>
      </c>
      <c r="AC38" s="39">
        <f>AB38+'Приложение 2'!J36</f>
        <v>133</v>
      </c>
    </row>
    <row r="39" spans="1:29" s="12" customFormat="1" x14ac:dyDescent="0.25">
      <c r="A39" s="35" t="s">
        <v>153</v>
      </c>
      <c r="B39" s="14">
        <v>0</v>
      </c>
      <c r="C39" s="14">
        <v>5</v>
      </c>
      <c r="D39" s="14">
        <v>0</v>
      </c>
      <c r="E39" s="14">
        <v>3</v>
      </c>
      <c r="F39" s="13">
        <v>5</v>
      </c>
      <c r="G39" s="13">
        <v>5</v>
      </c>
      <c r="H39" s="13">
        <v>5</v>
      </c>
      <c r="I39" s="14">
        <v>5</v>
      </c>
      <c r="J39" s="13">
        <v>5</v>
      </c>
      <c r="K39" s="13">
        <v>0</v>
      </c>
      <c r="L39" s="13">
        <v>5</v>
      </c>
      <c r="M39" s="13">
        <v>5</v>
      </c>
      <c r="N39" s="13">
        <v>5</v>
      </c>
      <c r="O39" s="10">
        <v>5</v>
      </c>
      <c r="P39" s="14">
        <v>0</v>
      </c>
      <c r="Q39" s="14">
        <v>0</v>
      </c>
      <c r="R39" s="14">
        <v>5</v>
      </c>
      <c r="S39" s="14">
        <v>5</v>
      </c>
      <c r="T39" s="13">
        <v>5</v>
      </c>
      <c r="U39" s="13">
        <v>5</v>
      </c>
      <c r="V39" s="13">
        <v>5</v>
      </c>
      <c r="W39" s="10">
        <v>5</v>
      </c>
      <c r="X39" s="14">
        <v>0</v>
      </c>
      <c r="Y39" s="14">
        <v>5</v>
      </c>
      <c r="Z39" s="14">
        <v>5</v>
      </c>
      <c r="AA39" s="14">
        <v>5</v>
      </c>
      <c r="AB39" s="39">
        <f t="shared" si="0"/>
        <v>98</v>
      </c>
      <c r="AC39" s="39">
        <f>AB39+'Приложение 2'!J37</f>
        <v>138</v>
      </c>
    </row>
    <row r="40" spans="1:29" s="12" customFormat="1" ht="38.25" x14ac:dyDescent="0.25">
      <c r="A40" s="2" t="s">
        <v>82</v>
      </c>
      <c r="B40" s="14">
        <v>0</v>
      </c>
      <c r="C40" s="14">
        <v>3</v>
      </c>
      <c r="D40" s="14">
        <v>0</v>
      </c>
      <c r="E40" s="14">
        <v>3</v>
      </c>
      <c r="F40" s="13">
        <v>5</v>
      </c>
      <c r="G40" s="13">
        <v>5</v>
      </c>
      <c r="H40" s="13">
        <v>5</v>
      </c>
      <c r="I40" s="14">
        <v>5</v>
      </c>
      <c r="J40" s="13">
        <v>5</v>
      </c>
      <c r="K40" s="13">
        <v>0</v>
      </c>
      <c r="L40" s="13">
        <v>5</v>
      </c>
      <c r="M40" s="13">
        <v>5</v>
      </c>
      <c r="N40" s="13">
        <v>5</v>
      </c>
      <c r="O40" s="10">
        <v>0</v>
      </c>
      <c r="P40" s="14">
        <v>0</v>
      </c>
      <c r="Q40" s="14">
        <v>0</v>
      </c>
      <c r="R40" s="14">
        <v>5</v>
      </c>
      <c r="S40" s="14">
        <v>5</v>
      </c>
      <c r="T40" s="13">
        <v>5</v>
      </c>
      <c r="U40" s="13">
        <v>5</v>
      </c>
      <c r="V40" s="13">
        <v>5</v>
      </c>
      <c r="W40" s="10">
        <v>5</v>
      </c>
      <c r="X40" s="14">
        <v>0</v>
      </c>
      <c r="Y40" s="14">
        <v>0</v>
      </c>
      <c r="Z40" s="14">
        <v>5</v>
      </c>
      <c r="AA40" s="14">
        <v>5</v>
      </c>
      <c r="AB40" s="39">
        <f t="shared" si="0"/>
        <v>86</v>
      </c>
      <c r="AC40" s="39">
        <f>AB40+'Приложение 2'!J38</f>
        <v>126</v>
      </c>
    </row>
    <row r="41" spans="1:29" s="12" customFormat="1" ht="38.25" x14ac:dyDescent="0.25">
      <c r="A41" s="2" t="s">
        <v>154</v>
      </c>
      <c r="B41" s="14">
        <v>0</v>
      </c>
      <c r="C41" s="14">
        <v>3</v>
      </c>
      <c r="D41" s="14">
        <v>0</v>
      </c>
      <c r="E41" s="14">
        <v>5</v>
      </c>
      <c r="F41" s="13">
        <v>5</v>
      </c>
      <c r="G41" s="13">
        <v>5</v>
      </c>
      <c r="H41" s="13">
        <v>5</v>
      </c>
      <c r="I41" s="14">
        <v>5</v>
      </c>
      <c r="J41" s="13">
        <v>5</v>
      </c>
      <c r="K41" s="13">
        <v>0</v>
      </c>
      <c r="L41" s="13">
        <v>0</v>
      </c>
      <c r="M41" s="13">
        <v>5</v>
      </c>
      <c r="N41" s="13">
        <v>5</v>
      </c>
      <c r="O41" s="10">
        <v>5</v>
      </c>
      <c r="P41" s="14">
        <v>0</v>
      </c>
      <c r="Q41" s="14">
        <v>0</v>
      </c>
      <c r="R41" s="14">
        <v>5</v>
      </c>
      <c r="S41" s="14">
        <v>5</v>
      </c>
      <c r="T41" s="13">
        <v>5</v>
      </c>
      <c r="U41" s="13">
        <v>5</v>
      </c>
      <c r="V41" s="13">
        <v>5</v>
      </c>
      <c r="W41" s="10">
        <v>5</v>
      </c>
      <c r="X41" s="14">
        <v>0</v>
      </c>
      <c r="Y41" s="14">
        <v>0</v>
      </c>
      <c r="Z41" s="14">
        <v>5</v>
      </c>
      <c r="AA41" s="14">
        <v>5</v>
      </c>
      <c r="AB41" s="39">
        <f t="shared" si="0"/>
        <v>88</v>
      </c>
      <c r="AC41" s="39">
        <f>AB41+'Приложение 2'!J39</f>
        <v>128</v>
      </c>
    </row>
    <row r="42" spans="1:29" s="12" customFormat="1" ht="38.25" x14ac:dyDescent="0.25">
      <c r="A42" s="2" t="s">
        <v>86</v>
      </c>
      <c r="B42" s="14">
        <v>5</v>
      </c>
      <c r="C42" s="14">
        <v>5</v>
      </c>
      <c r="D42" s="14">
        <v>0</v>
      </c>
      <c r="E42" s="14">
        <v>3</v>
      </c>
      <c r="F42" s="13">
        <v>5</v>
      </c>
      <c r="G42" s="13">
        <v>5</v>
      </c>
      <c r="H42" s="13">
        <v>5</v>
      </c>
      <c r="I42" s="14">
        <v>5</v>
      </c>
      <c r="J42" s="13">
        <v>5</v>
      </c>
      <c r="K42" s="13">
        <v>0</v>
      </c>
      <c r="L42" s="13">
        <v>5</v>
      </c>
      <c r="M42" s="13">
        <v>5</v>
      </c>
      <c r="N42" s="13">
        <v>5</v>
      </c>
      <c r="O42" s="10">
        <v>5</v>
      </c>
      <c r="P42" s="14">
        <v>0</v>
      </c>
      <c r="Q42" s="14">
        <v>0</v>
      </c>
      <c r="R42" s="14">
        <v>5</v>
      </c>
      <c r="S42" s="14">
        <v>5</v>
      </c>
      <c r="T42" s="13">
        <v>5</v>
      </c>
      <c r="U42" s="13">
        <v>5</v>
      </c>
      <c r="V42" s="13">
        <v>5</v>
      </c>
      <c r="W42" s="10">
        <v>5</v>
      </c>
      <c r="X42" s="14">
        <v>0</v>
      </c>
      <c r="Y42" s="14">
        <v>5</v>
      </c>
      <c r="Z42" s="14">
        <v>5</v>
      </c>
      <c r="AA42" s="14">
        <v>5</v>
      </c>
      <c r="AB42" s="39">
        <f t="shared" si="0"/>
        <v>103</v>
      </c>
      <c r="AC42" s="39">
        <f>AB42+'Приложение 2'!J40</f>
        <v>143</v>
      </c>
    </row>
    <row r="43" spans="1:29" s="11" customFormat="1" ht="13.5" customHeight="1" x14ac:dyDescent="0.25">
      <c r="A43" s="33" t="s">
        <v>155</v>
      </c>
      <c r="B43" s="27">
        <v>0</v>
      </c>
      <c r="C43" s="27">
        <v>5</v>
      </c>
      <c r="D43" s="27">
        <v>5</v>
      </c>
      <c r="E43" s="27">
        <v>3</v>
      </c>
      <c r="F43" s="27">
        <v>5</v>
      </c>
      <c r="G43" s="27">
        <v>5</v>
      </c>
      <c r="H43" s="27">
        <v>0</v>
      </c>
      <c r="I43" s="27">
        <v>0</v>
      </c>
      <c r="J43" s="27">
        <v>5</v>
      </c>
      <c r="K43" s="27">
        <v>0</v>
      </c>
      <c r="L43" s="27">
        <v>5</v>
      </c>
      <c r="M43" s="27">
        <v>5</v>
      </c>
      <c r="N43" s="27">
        <v>5</v>
      </c>
      <c r="O43" s="28">
        <v>5</v>
      </c>
      <c r="P43" s="27">
        <v>3</v>
      </c>
      <c r="Q43" s="27">
        <v>5</v>
      </c>
      <c r="R43" s="27">
        <v>5</v>
      </c>
      <c r="S43" s="27">
        <v>5</v>
      </c>
      <c r="T43" s="27">
        <v>5</v>
      </c>
      <c r="U43" s="27">
        <v>5</v>
      </c>
      <c r="V43" s="27">
        <v>5</v>
      </c>
      <c r="W43" s="28">
        <v>5</v>
      </c>
      <c r="X43" s="27">
        <v>0</v>
      </c>
      <c r="Y43" s="27">
        <v>5</v>
      </c>
      <c r="Z43" s="27">
        <v>5</v>
      </c>
      <c r="AA43" s="27">
        <v>5</v>
      </c>
      <c r="AB43" s="39">
        <f t="shared" si="0"/>
        <v>101</v>
      </c>
      <c r="AC43" s="39">
        <f>AB43+'Приложение 2'!J41</f>
        <v>136</v>
      </c>
    </row>
    <row r="44" spans="1:29" s="12" customFormat="1" ht="25.5" x14ac:dyDescent="0.25">
      <c r="A44" s="2" t="s">
        <v>156</v>
      </c>
      <c r="B44" s="14">
        <v>0</v>
      </c>
      <c r="C44" s="14">
        <v>3</v>
      </c>
      <c r="D44" s="14">
        <v>0</v>
      </c>
      <c r="E44" s="14">
        <v>3</v>
      </c>
      <c r="F44" s="13">
        <v>5</v>
      </c>
      <c r="G44" s="13">
        <v>0</v>
      </c>
      <c r="H44" s="13">
        <v>0</v>
      </c>
      <c r="I44" s="14">
        <v>0</v>
      </c>
      <c r="J44" s="13">
        <v>0</v>
      </c>
      <c r="K44" s="13">
        <v>0</v>
      </c>
      <c r="L44" s="13">
        <v>0</v>
      </c>
      <c r="M44" s="13">
        <v>5</v>
      </c>
      <c r="N44" s="13">
        <v>0</v>
      </c>
      <c r="O44" s="10">
        <v>5</v>
      </c>
      <c r="P44" s="14">
        <v>3</v>
      </c>
      <c r="Q44" s="14">
        <v>0</v>
      </c>
      <c r="R44" s="14">
        <v>5</v>
      </c>
      <c r="S44" s="14">
        <v>5</v>
      </c>
      <c r="T44" s="13">
        <v>5</v>
      </c>
      <c r="U44" s="13">
        <v>5</v>
      </c>
      <c r="V44" s="13">
        <v>5</v>
      </c>
      <c r="W44" s="10">
        <v>0</v>
      </c>
      <c r="X44" s="14">
        <v>0</v>
      </c>
      <c r="Y44" s="14">
        <v>5</v>
      </c>
      <c r="Z44" s="14">
        <v>5</v>
      </c>
      <c r="AA44" s="14">
        <v>5</v>
      </c>
      <c r="AB44" s="39">
        <f t="shared" si="0"/>
        <v>64</v>
      </c>
      <c r="AC44" s="39">
        <f>AB44+'Приложение 2'!J42</f>
        <v>99</v>
      </c>
    </row>
    <row r="45" spans="1:29" s="12" customFormat="1" ht="25.5" x14ac:dyDescent="0.25">
      <c r="A45" s="2" t="s">
        <v>157</v>
      </c>
      <c r="B45" s="14">
        <v>0</v>
      </c>
      <c r="C45" s="14">
        <v>3</v>
      </c>
      <c r="D45" s="14">
        <v>0</v>
      </c>
      <c r="E45" s="14">
        <v>5</v>
      </c>
      <c r="F45" s="13">
        <v>5</v>
      </c>
      <c r="G45" s="13">
        <v>0</v>
      </c>
      <c r="H45" s="13">
        <v>0</v>
      </c>
      <c r="I45" s="14">
        <v>0</v>
      </c>
      <c r="J45" s="13">
        <v>0</v>
      </c>
      <c r="K45" s="13">
        <v>0</v>
      </c>
      <c r="L45" s="13">
        <v>0</v>
      </c>
      <c r="M45" s="13">
        <v>5</v>
      </c>
      <c r="N45" s="13">
        <v>0</v>
      </c>
      <c r="O45" s="10">
        <v>5</v>
      </c>
      <c r="P45" s="14">
        <v>3</v>
      </c>
      <c r="Q45" s="14">
        <v>0</v>
      </c>
      <c r="R45" s="14">
        <v>5</v>
      </c>
      <c r="S45" s="14">
        <v>5</v>
      </c>
      <c r="T45" s="13">
        <v>5</v>
      </c>
      <c r="U45" s="13">
        <v>5</v>
      </c>
      <c r="V45" s="13">
        <v>5</v>
      </c>
      <c r="W45" s="10">
        <v>0</v>
      </c>
      <c r="X45" s="14">
        <v>0</v>
      </c>
      <c r="Y45" s="14">
        <v>5</v>
      </c>
      <c r="Z45" s="14">
        <v>5</v>
      </c>
      <c r="AA45" s="14">
        <v>5</v>
      </c>
      <c r="AB45" s="39">
        <f t="shared" si="0"/>
        <v>66</v>
      </c>
      <c r="AC45" s="39">
        <f>AB45+'Приложение 2'!J43</f>
        <v>101</v>
      </c>
    </row>
    <row r="46" spans="1:29" s="12" customFormat="1" ht="25.5" x14ac:dyDescent="0.25">
      <c r="A46" s="2" t="s">
        <v>158</v>
      </c>
      <c r="B46" s="14">
        <v>0</v>
      </c>
      <c r="C46" s="14">
        <v>3</v>
      </c>
      <c r="D46" s="14">
        <v>0</v>
      </c>
      <c r="E46" s="14">
        <v>5</v>
      </c>
      <c r="F46" s="13">
        <v>5</v>
      </c>
      <c r="G46" s="13">
        <v>0</v>
      </c>
      <c r="H46" s="13">
        <v>0</v>
      </c>
      <c r="I46" s="14">
        <v>0</v>
      </c>
      <c r="J46" s="13">
        <v>0</v>
      </c>
      <c r="K46" s="13">
        <v>0</v>
      </c>
      <c r="L46" s="13">
        <v>0</v>
      </c>
      <c r="M46" s="13">
        <v>5</v>
      </c>
      <c r="N46" s="13">
        <v>0</v>
      </c>
      <c r="O46" s="10">
        <v>5</v>
      </c>
      <c r="P46" s="14">
        <v>0</v>
      </c>
      <c r="Q46" s="14">
        <v>0</v>
      </c>
      <c r="R46" s="14">
        <v>5</v>
      </c>
      <c r="S46" s="14">
        <v>5</v>
      </c>
      <c r="T46" s="13">
        <v>5</v>
      </c>
      <c r="U46" s="13">
        <v>5</v>
      </c>
      <c r="V46" s="13">
        <v>5</v>
      </c>
      <c r="W46" s="10">
        <v>0</v>
      </c>
      <c r="X46" s="14">
        <v>0</v>
      </c>
      <c r="Y46" s="14">
        <v>5</v>
      </c>
      <c r="Z46" s="14">
        <v>5</v>
      </c>
      <c r="AA46" s="14">
        <v>5</v>
      </c>
      <c r="AB46" s="39">
        <f t="shared" si="0"/>
        <v>63</v>
      </c>
      <c r="AC46" s="39">
        <f>AB46+'Приложение 2'!J44</f>
        <v>98</v>
      </c>
    </row>
    <row r="47" spans="1:29" s="12" customFormat="1" ht="25.5" x14ac:dyDescent="0.25">
      <c r="A47" s="2" t="s">
        <v>116</v>
      </c>
      <c r="B47" s="14">
        <v>0</v>
      </c>
      <c r="C47" s="14">
        <v>3</v>
      </c>
      <c r="D47" s="14">
        <v>0</v>
      </c>
      <c r="E47" s="14">
        <v>5</v>
      </c>
      <c r="F47" s="13">
        <v>5</v>
      </c>
      <c r="G47" s="13">
        <v>0</v>
      </c>
      <c r="H47" s="13">
        <v>0</v>
      </c>
      <c r="I47" s="14">
        <v>0</v>
      </c>
      <c r="J47" s="13">
        <v>0</v>
      </c>
      <c r="K47" s="13">
        <v>0</v>
      </c>
      <c r="L47" s="13">
        <v>0</v>
      </c>
      <c r="M47" s="13">
        <v>5</v>
      </c>
      <c r="N47" s="13">
        <v>0</v>
      </c>
      <c r="O47" s="10">
        <v>5</v>
      </c>
      <c r="P47" s="14">
        <v>0</v>
      </c>
      <c r="Q47" s="14">
        <v>0</v>
      </c>
      <c r="R47" s="14">
        <v>3</v>
      </c>
      <c r="S47" s="14">
        <v>5</v>
      </c>
      <c r="T47" s="13">
        <v>5</v>
      </c>
      <c r="U47" s="13">
        <v>5</v>
      </c>
      <c r="V47" s="13">
        <v>5</v>
      </c>
      <c r="W47" s="10">
        <v>0</v>
      </c>
      <c r="X47" s="14">
        <v>0</v>
      </c>
      <c r="Y47" s="14">
        <v>5</v>
      </c>
      <c r="Z47" s="14">
        <v>5</v>
      </c>
      <c r="AA47" s="14">
        <v>5</v>
      </c>
      <c r="AB47" s="39">
        <f t="shared" si="0"/>
        <v>61</v>
      </c>
      <c r="AC47" s="39">
        <f>AB47+'Приложение 2'!J45</f>
        <v>101</v>
      </c>
    </row>
    <row r="48" spans="1:29" s="12" customFormat="1" ht="25.5" x14ac:dyDescent="0.25">
      <c r="A48" s="2" t="s">
        <v>117</v>
      </c>
      <c r="B48" s="14">
        <v>5</v>
      </c>
      <c r="C48" s="14">
        <v>3</v>
      </c>
      <c r="D48" s="14">
        <v>0</v>
      </c>
      <c r="E48" s="14">
        <v>3</v>
      </c>
      <c r="F48" s="13">
        <v>5</v>
      </c>
      <c r="G48" s="13">
        <v>0</v>
      </c>
      <c r="H48" s="13">
        <v>0</v>
      </c>
      <c r="I48" s="14">
        <v>0</v>
      </c>
      <c r="J48" s="13">
        <v>0</v>
      </c>
      <c r="K48" s="13">
        <v>0</v>
      </c>
      <c r="L48" s="13">
        <v>0</v>
      </c>
      <c r="M48" s="13">
        <v>5</v>
      </c>
      <c r="N48" s="13">
        <v>0</v>
      </c>
      <c r="O48" s="10">
        <v>5</v>
      </c>
      <c r="P48" s="14">
        <v>0</v>
      </c>
      <c r="Q48" s="14">
        <v>0</v>
      </c>
      <c r="R48" s="14">
        <v>5</v>
      </c>
      <c r="S48" s="14">
        <v>5</v>
      </c>
      <c r="T48" s="13">
        <v>5</v>
      </c>
      <c r="U48" s="13">
        <v>5</v>
      </c>
      <c r="V48" s="13">
        <v>5</v>
      </c>
      <c r="W48" s="10">
        <v>0</v>
      </c>
      <c r="X48" s="14">
        <v>0</v>
      </c>
      <c r="Y48" s="14">
        <v>5</v>
      </c>
      <c r="Z48" s="14">
        <v>5</v>
      </c>
      <c r="AA48" s="14">
        <v>5</v>
      </c>
      <c r="AB48" s="39">
        <f t="shared" si="0"/>
        <v>66</v>
      </c>
      <c r="AC48" s="39">
        <f>AB48+'Приложение 2'!J46</f>
        <v>106</v>
      </c>
    </row>
    <row r="49" spans="1:29" s="12" customFormat="1" ht="25.5" x14ac:dyDescent="0.25">
      <c r="A49" s="2" t="s">
        <v>114</v>
      </c>
      <c r="B49" s="14">
        <v>0</v>
      </c>
      <c r="C49" s="14">
        <v>3</v>
      </c>
      <c r="D49" s="14">
        <v>0</v>
      </c>
      <c r="E49" s="14">
        <v>5</v>
      </c>
      <c r="F49" s="13">
        <v>5</v>
      </c>
      <c r="G49" s="13">
        <v>0</v>
      </c>
      <c r="H49" s="13">
        <v>0</v>
      </c>
      <c r="I49" s="14">
        <v>0</v>
      </c>
      <c r="J49" s="13">
        <v>0</v>
      </c>
      <c r="K49" s="13">
        <v>0</v>
      </c>
      <c r="L49" s="13">
        <v>0</v>
      </c>
      <c r="M49" s="13">
        <v>5</v>
      </c>
      <c r="N49" s="13">
        <v>0</v>
      </c>
      <c r="O49" s="10">
        <v>5</v>
      </c>
      <c r="P49" s="14">
        <v>0</v>
      </c>
      <c r="Q49" s="14">
        <v>0</v>
      </c>
      <c r="R49" s="14">
        <v>5</v>
      </c>
      <c r="S49" s="14">
        <v>5</v>
      </c>
      <c r="T49" s="13">
        <v>5</v>
      </c>
      <c r="U49" s="13">
        <v>5</v>
      </c>
      <c r="V49" s="13">
        <v>5</v>
      </c>
      <c r="W49" s="10">
        <v>0</v>
      </c>
      <c r="X49" s="14">
        <v>0</v>
      </c>
      <c r="Y49" s="14">
        <v>5</v>
      </c>
      <c r="Z49" s="14">
        <v>5</v>
      </c>
      <c r="AA49" s="14">
        <v>5</v>
      </c>
      <c r="AB49" s="39">
        <f t="shared" si="0"/>
        <v>63</v>
      </c>
      <c r="AC49" s="39">
        <f>AB49+'Приложение 2'!J47</f>
        <v>103</v>
      </c>
    </row>
    <row r="50" spans="1:29" s="12" customFormat="1" ht="25.5" x14ac:dyDescent="0.25">
      <c r="A50" s="2" t="s">
        <v>118</v>
      </c>
      <c r="B50" s="14">
        <v>0</v>
      </c>
      <c r="C50" s="14">
        <v>3</v>
      </c>
      <c r="D50" s="14">
        <v>0</v>
      </c>
      <c r="E50" s="14">
        <v>3</v>
      </c>
      <c r="F50" s="13">
        <v>5</v>
      </c>
      <c r="G50" s="13">
        <v>0</v>
      </c>
      <c r="H50" s="13">
        <v>0</v>
      </c>
      <c r="I50" s="14">
        <v>0</v>
      </c>
      <c r="J50" s="13">
        <v>0</v>
      </c>
      <c r="K50" s="13">
        <v>0</v>
      </c>
      <c r="L50" s="13">
        <v>0</v>
      </c>
      <c r="M50" s="13">
        <v>5</v>
      </c>
      <c r="N50" s="13">
        <v>0</v>
      </c>
      <c r="O50" s="10">
        <v>5</v>
      </c>
      <c r="P50" s="14">
        <v>0</v>
      </c>
      <c r="Q50" s="14">
        <v>0</v>
      </c>
      <c r="R50" s="14">
        <v>5</v>
      </c>
      <c r="S50" s="14">
        <v>5</v>
      </c>
      <c r="T50" s="13">
        <v>5</v>
      </c>
      <c r="U50" s="13">
        <v>5</v>
      </c>
      <c r="V50" s="13">
        <v>5</v>
      </c>
      <c r="W50" s="10">
        <v>0</v>
      </c>
      <c r="X50" s="14">
        <v>0</v>
      </c>
      <c r="Y50" s="14">
        <v>5</v>
      </c>
      <c r="Z50" s="14">
        <v>5</v>
      </c>
      <c r="AA50" s="14">
        <v>5</v>
      </c>
      <c r="AB50" s="39">
        <f t="shared" si="0"/>
        <v>61</v>
      </c>
      <c r="AC50" s="39">
        <f>AB50+'Приложение 2'!J48</f>
        <v>101</v>
      </c>
    </row>
    <row r="51" spans="1:29" s="12" customFormat="1" ht="25.5" x14ac:dyDescent="0.25">
      <c r="A51" s="2" t="s">
        <v>120</v>
      </c>
      <c r="B51" s="14">
        <v>0</v>
      </c>
      <c r="C51" s="14">
        <v>3</v>
      </c>
      <c r="D51" s="14">
        <v>0</v>
      </c>
      <c r="E51" s="14">
        <v>3</v>
      </c>
      <c r="F51" s="13">
        <v>5</v>
      </c>
      <c r="G51" s="13">
        <v>0</v>
      </c>
      <c r="H51" s="13">
        <v>0</v>
      </c>
      <c r="I51" s="14">
        <v>0</v>
      </c>
      <c r="J51" s="13">
        <v>0</v>
      </c>
      <c r="K51" s="13">
        <v>0</v>
      </c>
      <c r="L51" s="13">
        <v>0</v>
      </c>
      <c r="M51" s="13">
        <v>5</v>
      </c>
      <c r="N51" s="13">
        <v>0</v>
      </c>
      <c r="O51" s="10">
        <v>5</v>
      </c>
      <c r="P51" s="14">
        <v>0</v>
      </c>
      <c r="Q51" s="14">
        <v>0</v>
      </c>
      <c r="R51" s="14">
        <v>5</v>
      </c>
      <c r="S51" s="14">
        <v>5</v>
      </c>
      <c r="T51" s="13">
        <v>5</v>
      </c>
      <c r="U51" s="13">
        <v>5</v>
      </c>
      <c r="V51" s="13">
        <v>5</v>
      </c>
      <c r="W51" s="10">
        <v>0</v>
      </c>
      <c r="X51" s="14">
        <v>0</v>
      </c>
      <c r="Y51" s="14">
        <v>5</v>
      </c>
      <c r="Z51" s="14">
        <v>5</v>
      </c>
      <c r="AA51" s="14">
        <v>5</v>
      </c>
      <c r="AB51" s="39">
        <f t="shared" si="0"/>
        <v>61</v>
      </c>
      <c r="AC51" s="39">
        <f>AB51+'Приложение 2'!J49</f>
        <v>101</v>
      </c>
    </row>
    <row r="52" spans="1:29" s="12" customFormat="1" ht="25.5" x14ac:dyDescent="0.25">
      <c r="A52" s="2" t="s">
        <v>112</v>
      </c>
      <c r="B52" s="14">
        <v>0</v>
      </c>
      <c r="C52" s="14">
        <v>3</v>
      </c>
      <c r="D52" s="14">
        <v>0</v>
      </c>
      <c r="E52" s="14">
        <v>3</v>
      </c>
      <c r="F52" s="13">
        <v>5</v>
      </c>
      <c r="G52" s="13">
        <v>0</v>
      </c>
      <c r="H52" s="13">
        <v>0</v>
      </c>
      <c r="I52" s="14">
        <v>0</v>
      </c>
      <c r="J52" s="13">
        <v>0</v>
      </c>
      <c r="K52" s="13">
        <v>0</v>
      </c>
      <c r="L52" s="13">
        <v>0</v>
      </c>
      <c r="M52" s="13">
        <v>5</v>
      </c>
      <c r="N52" s="13">
        <v>0</v>
      </c>
      <c r="O52" s="10">
        <v>5</v>
      </c>
      <c r="P52" s="14">
        <v>0</v>
      </c>
      <c r="Q52" s="14">
        <v>0</v>
      </c>
      <c r="R52" s="14">
        <v>5</v>
      </c>
      <c r="S52" s="14">
        <v>5</v>
      </c>
      <c r="T52" s="13">
        <v>5</v>
      </c>
      <c r="U52" s="13">
        <v>5</v>
      </c>
      <c r="V52" s="13">
        <v>5</v>
      </c>
      <c r="W52" s="10">
        <v>0</v>
      </c>
      <c r="X52" s="14">
        <v>0</v>
      </c>
      <c r="Y52" s="14">
        <v>5</v>
      </c>
      <c r="Z52" s="14">
        <v>5</v>
      </c>
      <c r="AA52" s="14">
        <v>5</v>
      </c>
      <c r="AB52" s="39">
        <f t="shared" si="0"/>
        <v>61</v>
      </c>
      <c r="AC52" s="39">
        <f>AB52+'Приложение 2'!J50</f>
        <v>101</v>
      </c>
    </row>
    <row r="53" spans="1:29" s="12" customFormat="1" ht="25.5" x14ac:dyDescent="0.25">
      <c r="A53" s="2" t="s">
        <v>115</v>
      </c>
      <c r="B53" s="14">
        <v>0</v>
      </c>
      <c r="C53" s="14">
        <v>3</v>
      </c>
      <c r="D53" s="14">
        <v>0</v>
      </c>
      <c r="E53" s="14">
        <v>3</v>
      </c>
      <c r="F53" s="13">
        <v>5</v>
      </c>
      <c r="G53" s="13">
        <v>0</v>
      </c>
      <c r="H53" s="13">
        <v>0</v>
      </c>
      <c r="I53" s="14">
        <v>0</v>
      </c>
      <c r="J53" s="13">
        <v>0</v>
      </c>
      <c r="K53" s="13">
        <v>0</v>
      </c>
      <c r="L53" s="13">
        <v>0</v>
      </c>
      <c r="M53" s="13">
        <v>5</v>
      </c>
      <c r="N53" s="13">
        <v>0</v>
      </c>
      <c r="O53" s="10">
        <v>5</v>
      </c>
      <c r="P53" s="14">
        <v>0</v>
      </c>
      <c r="Q53" s="14">
        <v>0</v>
      </c>
      <c r="R53" s="14">
        <v>5</v>
      </c>
      <c r="S53" s="14">
        <v>5</v>
      </c>
      <c r="T53" s="13">
        <v>5</v>
      </c>
      <c r="U53" s="13">
        <v>5</v>
      </c>
      <c r="V53" s="13">
        <v>5</v>
      </c>
      <c r="W53" s="10">
        <v>0</v>
      </c>
      <c r="X53" s="14">
        <v>0</v>
      </c>
      <c r="Y53" s="14">
        <v>5</v>
      </c>
      <c r="Z53" s="14">
        <v>5</v>
      </c>
      <c r="AA53" s="14">
        <v>5</v>
      </c>
      <c r="AB53" s="39">
        <f t="shared" si="0"/>
        <v>61</v>
      </c>
      <c r="AC53" s="39">
        <f>AB53+'Приложение 2'!J51</f>
        <v>101</v>
      </c>
    </row>
    <row r="54" spans="1:29" s="12" customFormat="1" ht="25.5" x14ac:dyDescent="0.25">
      <c r="A54" s="2" t="s">
        <v>119</v>
      </c>
      <c r="B54" s="14">
        <v>0</v>
      </c>
      <c r="C54" s="14">
        <v>0</v>
      </c>
      <c r="D54" s="14">
        <v>0</v>
      </c>
      <c r="E54" s="14">
        <v>3</v>
      </c>
      <c r="F54" s="13">
        <v>5</v>
      </c>
      <c r="G54" s="13">
        <v>0</v>
      </c>
      <c r="H54" s="13">
        <v>0</v>
      </c>
      <c r="I54" s="14">
        <v>0</v>
      </c>
      <c r="J54" s="13">
        <v>0</v>
      </c>
      <c r="K54" s="13">
        <v>0</v>
      </c>
      <c r="L54" s="13">
        <v>0</v>
      </c>
      <c r="M54" s="13">
        <v>5</v>
      </c>
      <c r="N54" s="13">
        <v>0</v>
      </c>
      <c r="O54" s="10">
        <v>5</v>
      </c>
      <c r="P54" s="14">
        <v>0</v>
      </c>
      <c r="Q54" s="14">
        <v>0</v>
      </c>
      <c r="R54" s="14">
        <v>5</v>
      </c>
      <c r="S54" s="14">
        <v>5</v>
      </c>
      <c r="T54" s="13">
        <v>5</v>
      </c>
      <c r="U54" s="13">
        <v>5</v>
      </c>
      <c r="V54" s="13">
        <v>5</v>
      </c>
      <c r="W54" s="10">
        <v>0</v>
      </c>
      <c r="X54" s="14">
        <v>0</v>
      </c>
      <c r="Y54" s="14">
        <v>5</v>
      </c>
      <c r="Z54" s="14">
        <v>5</v>
      </c>
      <c r="AA54" s="14">
        <v>5</v>
      </c>
      <c r="AB54" s="39">
        <f t="shared" si="0"/>
        <v>58</v>
      </c>
      <c r="AC54" s="39">
        <f>AB54+'Приложение 2'!J52</f>
        <v>98</v>
      </c>
    </row>
    <row r="55" spans="1:29" s="11" customFormat="1" ht="13.5" customHeight="1" x14ac:dyDescent="0.25">
      <c r="A55" s="4" t="s">
        <v>159</v>
      </c>
      <c r="B55" s="27">
        <v>5</v>
      </c>
      <c r="C55" s="27">
        <v>5</v>
      </c>
      <c r="D55" s="27">
        <v>3</v>
      </c>
      <c r="E55" s="27">
        <v>5</v>
      </c>
      <c r="F55" s="27">
        <v>5</v>
      </c>
      <c r="G55" s="27">
        <v>5</v>
      </c>
      <c r="H55" s="27">
        <v>0</v>
      </c>
      <c r="I55" s="27">
        <v>5</v>
      </c>
      <c r="J55" s="27">
        <v>5</v>
      </c>
      <c r="K55" s="27">
        <v>0</v>
      </c>
      <c r="L55" s="27">
        <v>5</v>
      </c>
      <c r="M55" s="27">
        <v>5</v>
      </c>
      <c r="N55" s="27">
        <v>5</v>
      </c>
      <c r="O55" s="28">
        <v>5</v>
      </c>
      <c r="P55" s="27">
        <v>5</v>
      </c>
      <c r="Q55" s="27">
        <v>5</v>
      </c>
      <c r="R55" s="27">
        <v>5</v>
      </c>
      <c r="S55" s="27">
        <v>5</v>
      </c>
      <c r="T55" s="27">
        <v>5</v>
      </c>
      <c r="U55" s="27">
        <v>5</v>
      </c>
      <c r="V55" s="27">
        <v>5</v>
      </c>
      <c r="W55" s="28">
        <v>5</v>
      </c>
      <c r="X55" s="27">
        <v>0</v>
      </c>
      <c r="Y55" s="27">
        <v>5</v>
      </c>
      <c r="Z55" s="27">
        <v>5</v>
      </c>
      <c r="AA55" s="27">
        <v>5</v>
      </c>
      <c r="AB55" s="39">
        <f t="shared" si="0"/>
        <v>113</v>
      </c>
      <c r="AC55" s="39">
        <f>AB55+'Приложение 2'!J53</f>
        <v>148</v>
      </c>
    </row>
    <row r="56" spans="1:29" s="12" customFormat="1" ht="28.5" customHeight="1" x14ac:dyDescent="0.25">
      <c r="A56" s="2" t="s">
        <v>33</v>
      </c>
      <c r="B56" s="14">
        <v>0</v>
      </c>
      <c r="C56" s="14">
        <v>5</v>
      </c>
      <c r="D56" s="14">
        <v>0</v>
      </c>
      <c r="E56" s="14">
        <v>5</v>
      </c>
      <c r="F56" s="13">
        <v>5</v>
      </c>
      <c r="G56" s="13">
        <v>5</v>
      </c>
      <c r="H56" s="13">
        <v>5</v>
      </c>
      <c r="I56" s="14">
        <v>5</v>
      </c>
      <c r="J56" s="13">
        <v>5</v>
      </c>
      <c r="K56" s="13">
        <v>0</v>
      </c>
      <c r="L56" s="13">
        <v>5</v>
      </c>
      <c r="M56" s="13">
        <v>5</v>
      </c>
      <c r="N56" s="13">
        <v>5</v>
      </c>
      <c r="O56" s="10">
        <v>5</v>
      </c>
      <c r="P56" s="14">
        <v>0</v>
      </c>
      <c r="Q56" s="14">
        <v>3</v>
      </c>
      <c r="R56" s="14">
        <v>5</v>
      </c>
      <c r="S56" s="14">
        <v>5</v>
      </c>
      <c r="T56" s="13">
        <v>5</v>
      </c>
      <c r="U56" s="13">
        <v>5</v>
      </c>
      <c r="V56" s="13">
        <v>5</v>
      </c>
      <c r="W56" s="10">
        <v>0</v>
      </c>
      <c r="X56" s="14">
        <v>0</v>
      </c>
      <c r="Y56" s="14">
        <v>0</v>
      </c>
      <c r="Z56" s="14">
        <v>5</v>
      </c>
      <c r="AA56" s="14">
        <v>5</v>
      </c>
      <c r="AB56" s="39">
        <f t="shared" si="0"/>
        <v>93</v>
      </c>
      <c r="AC56" s="39">
        <f>AB56+'Приложение 2'!J54</f>
        <v>128</v>
      </c>
    </row>
    <row r="57" spans="1:29" s="12" customFormat="1" ht="27.75" customHeight="1" x14ac:dyDescent="0.25">
      <c r="A57" s="2" t="s">
        <v>160</v>
      </c>
      <c r="B57" s="14">
        <v>0</v>
      </c>
      <c r="C57" s="14">
        <v>5</v>
      </c>
      <c r="D57" s="14">
        <v>3</v>
      </c>
      <c r="E57" s="14">
        <v>3</v>
      </c>
      <c r="F57" s="13">
        <v>5</v>
      </c>
      <c r="G57" s="13">
        <v>5</v>
      </c>
      <c r="H57" s="13">
        <v>5</v>
      </c>
      <c r="I57" s="14">
        <v>5</v>
      </c>
      <c r="J57" s="13">
        <v>5</v>
      </c>
      <c r="K57" s="13">
        <v>0</v>
      </c>
      <c r="L57" s="13">
        <v>5</v>
      </c>
      <c r="M57" s="13">
        <v>5</v>
      </c>
      <c r="N57" s="13">
        <v>5</v>
      </c>
      <c r="O57" s="10">
        <v>5</v>
      </c>
      <c r="P57" s="14">
        <v>0</v>
      </c>
      <c r="Q57" s="14">
        <v>0</v>
      </c>
      <c r="R57" s="14">
        <v>5</v>
      </c>
      <c r="S57" s="14">
        <v>5</v>
      </c>
      <c r="T57" s="13">
        <v>5</v>
      </c>
      <c r="U57" s="13">
        <v>5</v>
      </c>
      <c r="V57" s="13">
        <v>5</v>
      </c>
      <c r="W57" s="10">
        <v>5</v>
      </c>
      <c r="X57" s="14">
        <v>0</v>
      </c>
      <c r="Y57" s="14">
        <v>5</v>
      </c>
      <c r="Z57" s="14">
        <v>5</v>
      </c>
      <c r="AA57" s="14">
        <v>5</v>
      </c>
      <c r="AB57" s="39">
        <f t="shared" si="0"/>
        <v>101</v>
      </c>
      <c r="AC57" s="39">
        <f>AB57+'Приложение 2'!J55</f>
        <v>141</v>
      </c>
    </row>
    <row r="58" spans="1:29" s="12" customFormat="1" ht="28.5" customHeight="1" x14ac:dyDescent="0.25">
      <c r="A58" s="2" t="s">
        <v>101</v>
      </c>
      <c r="B58" s="14">
        <v>0</v>
      </c>
      <c r="C58" s="14">
        <v>5</v>
      </c>
      <c r="D58" s="14">
        <v>0</v>
      </c>
      <c r="E58" s="14">
        <v>3</v>
      </c>
      <c r="F58" s="13">
        <v>5</v>
      </c>
      <c r="G58" s="13">
        <v>5</v>
      </c>
      <c r="H58" s="13">
        <v>5</v>
      </c>
      <c r="I58" s="14">
        <v>5</v>
      </c>
      <c r="J58" s="13">
        <v>0</v>
      </c>
      <c r="K58" s="13">
        <v>0</v>
      </c>
      <c r="L58" s="13">
        <v>5</v>
      </c>
      <c r="M58" s="13">
        <v>5</v>
      </c>
      <c r="N58" s="13">
        <v>5</v>
      </c>
      <c r="O58" s="10">
        <v>0</v>
      </c>
      <c r="P58" s="14">
        <v>0</v>
      </c>
      <c r="Q58" s="14">
        <v>0</v>
      </c>
      <c r="R58" s="14">
        <v>5</v>
      </c>
      <c r="S58" s="14">
        <v>5</v>
      </c>
      <c r="T58" s="13">
        <v>5</v>
      </c>
      <c r="U58" s="13">
        <v>5</v>
      </c>
      <c r="V58" s="13">
        <v>5</v>
      </c>
      <c r="W58" s="10">
        <v>0</v>
      </c>
      <c r="X58" s="14">
        <v>0</v>
      </c>
      <c r="Y58" s="14">
        <v>0</v>
      </c>
      <c r="Z58" s="14">
        <v>5</v>
      </c>
      <c r="AA58" s="14">
        <v>5</v>
      </c>
      <c r="AB58" s="39">
        <f t="shared" si="0"/>
        <v>78</v>
      </c>
      <c r="AC58" s="39">
        <f>AB58+'Приложение 2'!J56</f>
        <v>113</v>
      </c>
    </row>
    <row r="59" spans="1:29" s="12" customFormat="1" ht="31.5" customHeight="1" x14ac:dyDescent="0.25">
      <c r="A59" s="2" t="s">
        <v>161</v>
      </c>
      <c r="B59" s="14">
        <v>0</v>
      </c>
      <c r="C59" s="14">
        <v>5</v>
      </c>
      <c r="D59" s="14">
        <v>0</v>
      </c>
      <c r="E59" s="14">
        <v>5</v>
      </c>
      <c r="F59" s="13">
        <v>5</v>
      </c>
      <c r="G59" s="13">
        <v>5</v>
      </c>
      <c r="H59" s="13">
        <v>5</v>
      </c>
      <c r="I59" s="14">
        <v>5</v>
      </c>
      <c r="J59" s="13">
        <v>5</v>
      </c>
      <c r="K59" s="13">
        <v>0</v>
      </c>
      <c r="L59" s="13">
        <v>5</v>
      </c>
      <c r="M59" s="13">
        <v>5</v>
      </c>
      <c r="N59" s="13">
        <v>5</v>
      </c>
      <c r="O59" s="10">
        <v>0</v>
      </c>
      <c r="P59" s="14">
        <v>0</v>
      </c>
      <c r="Q59" s="14">
        <v>0</v>
      </c>
      <c r="R59" s="14">
        <v>5</v>
      </c>
      <c r="S59" s="14">
        <v>5</v>
      </c>
      <c r="T59" s="13">
        <v>5</v>
      </c>
      <c r="U59" s="13">
        <v>5</v>
      </c>
      <c r="V59" s="13">
        <v>5</v>
      </c>
      <c r="W59" s="10">
        <v>0</v>
      </c>
      <c r="X59" s="14">
        <v>0</v>
      </c>
      <c r="Y59" s="14">
        <v>0</v>
      </c>
      <c r="Z59" s="14">
        <v>5</v>
      </c>
      <c r="AA59" s="14">
        <v>5</v>
      </c>
      <c r="AB59" s="39">
        <f t="shared" si="0"/>
        <v>85</v>
      </c>
      <c r="AC59" s="39">
        <f>AB59+'Приложение 2'!J57</f>
        <v>120</v>
      </c>
    </row>
    <row r="60" spans="1:29" s="12" customFormat="1" ht="32.25" customHeight="1" x14ac:dyDescent="0.25">
      <c r="A60" s="2" t="s">
        <v>162</v>
      </c>
      <c r="B60" s="14">
        <v>5</v>
      </c>
      <c r="C60" s="14">
        <v>5</v>
      </c>
      <c r="D60" s="14">
        <v>0</v>
      </c>
      <c r="E60" s="14">
        <v>5</v>
      </c>
      <c r="F60" s="13">
        <v>5</v>
      </c>
      <c r="G60" s="13">
        <v>5</v>
      </c>
      <c r="H60" s="13">
        <v>5</v>
      </c>
      <c r="I60" s="14">
        <v>5</v>
      </c>
      <c r="J60" s="13">
        <v>0</v>
      </c>
      <c r="K60" s="13">
        <v>0</v>
      </c>
      <c r="L60" s="13">
        <v>5</v>
      </c>
      <c r="M60" s="13">
        <v>5</v>
      </c>
      <c r="N60" s="13">
        <v>5</v>
      </c>
      <c r="O60" s="10">
        <v>0</v>
      </c>
      <c r="P60" s="14">
        <v>3</v>
      </c>
      <c r="Q60" s="14">
        <v>0</v>
      </c>
      <c r="R60" s="14">
        <v>0</v>
      </c>
      <c r="S60" s="14">
        <v>5</v>
      </c>
      <c r="T60" s="13">
        <v>5</v>
      </c>
      <c r="U60" s="13">
        <v>5</v>
      </c>
      <c r="V60" s="13">
        <v>5</v>
      </c>
      <c r="W60" s="10">
        <v>0</v>
      </c>
      <c r="X60" s="14">
        <v>0</v>
      </c>
      <c r="Y60" s="14">
        <v>0</v>
      </c>
      <c r="Z60" s="14">
        <v>5</v>
      </c>
      <c r="AA60" s="14">
        <v>5</v>
      </c>
      <c r="AB60" s="39">
        <f t="shared" si="0"/>
        <v>83</v>
      </c>
      <c r="AC60" s="39">
        <f>AB60+'Приложение 2'!J58</f>
        <v>123</v>
      </c>
    </row>
    <row r="61" spans="1:29" s="11" customFormat="1" ht="13.5" customHeight="1" x14ac:dyDescent="0.25">
      <c r="A61" s="4" t="s">
        <v>163</v>
      </c>
      <c r="B61" s="27">
        <v>5</v>
      </c>
      <c r="C61" s="27">
        <v>5</v>
      </c>
      <c r="D61" s="27">
        <v>5</v>
      </c>
      <c r="E61" s="27">
        <v>5</v>
      </c>
      <c r="F61" s="27">
        <v>5</v>
      </c>
      <c r="G61" s="27">
        <v>5</v>
      </c>
      <c r="H61" s="27">
        <v>0</v>
      </c>
      <c r="I61" s="27">
        <v>5</v>
      </c>
      <c r="J61" s="27">
        <v>5</v>
      </c>
      <c r="K61" s="27">
        <v>0</v>
      </c>
      <c r="L61" s="27">
        <v>5</v>
      </c>
      <c r="M61" s="27">
        <v>5</v>
      </c>
      <c r="N61" s="27">
        <v>5</v>
      </c>
      <c r="O61" s="28">
        <v>5</v>
      </c>
      <c r="P61" s="27">
        <v>3</v>
      </c>
      <c r="Q61" s="27">
        <v>5</v>
      </c>
      <c r="R61" s="27">
        <v>5</v>
      </c>
      <c r="S61" s="27">
        <v>5</v>
      </c>
      <c r="T61" s="27">
        <v>5</v>
      </c>
      <c r="U61" s="27">
        <v>5</v>
      </c>
      <c r="V61" s="27">
        <v>5</v>
      </c>
      <c r="W61" s="28">
        <v>5</v>
      </c>
      <c r="X61" s="36">
        <v>0</v>
      </c>
      <c r="Y61" s="27">
        <v>5</v>
      </c>
      <c r="Z61" s="27">
        <v>5</v>
      </c>
      <c r="AA61" s="27">
        <v>5</v>
      </c>
      <c r="AB61" s="39">
        <f t="shared" si="0"/>
        <v>113</v>
      </c>
      <c r="AC61" s="39">
        <f>AB61+'Приложение 2'!J59</f>
        <v>148</v>
      </c>
    </row>
    <row r="62" spans="1:29" s="12" customFormat="1" ht="38.25" x14ac:dyDescent="0.25">
      <c r="A62" s="2" t="s">
        <v>8</v>
      </c>
      <c r="B62" s="14">
        <v>0</v>
      </c>
      <c r="C62" s="14">
        <v>5</v>
      </c>
      <c r="D62" s="14">
        <v>5</v>
      </c>
      <c r="E62" s="14">
        <v>3</v>
      </c>
      <c r="F62" s="13">
        <v>5</v>
      </c>
      <c r="G62" s="13">
        <v>5</v>
      </c>
      <c r="H62" s="13">
        <v>0</v>
      </c>
      <c r="I62" s="14">
        <v>0</v>
      </c>
      <c r="J62" s="13">
        <v>5</v>
      </c>
      <c r="K62" s="13">
        <v>0</v>
      </c>
      <c r="L62" s="13">
        <v>5</v>
      </c>
      <c r="M62" s="13">
        <v>5</v>
      </c>
      <c r="N62" s="13">
        <v>5</v>
      </c>
      <c r="O62" s="10">
        <v>5</v>
      </c>
      <c r="P62" s="14">
        <v>5</v>
      </c>
      <c r="Q62" s="14">
        <v>5</v>
      </c>
      <c r="R62" s="14">
        <v>5</v>
      </c>
      <c r="S62" s="14">
        <v>5</v>
      </c>
      <c r="T62" s="13">
        <v>5</v>
      </c>
      <c r="U62" s="13">
        <v>5</v>
      </c>
      <c r="V62" s="13">
        <v>5</v>
      </c>
      <c r="W62" s="10">
        <v>5</v>
      </c>
      <c r="X62" s="14">
        <v>5</v>
      </c>
      <c r="Y62" s="14">
        <v>5</v>
      </c>
      <c r="Z62" s="14">
        <v>5</v>
      </c>
      <c r="AA62" s="14">
        <v>5</v>
      </c>
      <c r="AB62" s="39">
        <f t="shared" si="0"/>
        <v>108</v>
      </c>
      <c r="AC62" s="39">
        <f>AB62+'Приложение 2'!J60</f>
        <v>148</v>
      </c>
    </row>
    <row r="63" spans="1:29" s="12" customFormat="1" ht="38.25" x14ac:dyDescent="0.25">
      <c r="A63" s="2" t="s">
        <v>21</v>
      </c>
      <c r="B63" s="14">
        <v>0</v>
      </c>
      <c r="C63" s="14">
        <v>5</v>
      </c>
      <c r="D63" s="14">
        <v>5</v>
      </c>
      <c r="E63" s="14">
        <v>5</v>
      </c>
      <c r="F63" s="13">
        <v>5</v>
      </c>
      <c r="G63" s="13">
        <v>5</v>
      </c>
      <c r="H63" s="13">
        <v>5</v>
      </c>
      <c r="I63" s="14">
        <v>5</v>
      </c>
      <c r="J63" s="13">
        <v>5</v>
      </c>
      <c r="K63" s="13">
        <v>0</v>
      </c>
      <c r="L63" s="13">
        <v>5</v>
      </c>
      <c r="M63" s="13">
        <v>5</v>
      </c>
      <c r="N63" s="13">
        <v>5</v>
      </c>
      <c r="O63" s="10">
        <v>5</v>
      </c>
      <c r="P63" s="14">
        <v>5</v>
      </c>
      <c r="Q63" s="14">
        <v>0</v>
      </c>
      <c r="R63" s="14">
        <v>5</v>
      </c>
      <c r="S63" s="14">
        <v>5</v>
      </c>
      <c r="T63" s="13">
        <v>5</v>
      </c>
      <c r="U63" s="13">
        <v>5</v>
      </c>
      <c r="V63" s="13">
        <v>5</v>
      </c>
      <c r="W63" s="10">
        <v>5</v>
      </c>
      <c r="X63" s="14">
        <v>0</v>
      </c>
      <c r="Y63" s="14">
        <v>5</v>
      </c>
      <c r="Z63" s="14">
        <v>5</v>
      </c>
      <c r="AA63" s="14">
        <v>5</v>
      </c>
      <c r="AB63" s="39">
        <f t="shared" si="0"/>
        <v>110</v>
      </c>
      <c r="AC63" s="39">
        <f>AB63+'Приложение 2'!J61</f>
        <v>150</v>
      </c>
    </row>
    <row r="64" spans="1:29" s="12" customFormat="1" ht="38.25" x14ac:dyDescent="0.25">
      <c r="A64" s="2" t="s">
        <v>27</v>
      </c>
      <c r="B64" s="14">
        <v>5</v>
      </c>
      <c r="C64" s="14">
        <v>5</v>
      </c>
      <c r="D64" s="14">
        <v>3</v>
      </c>
      <c r="E64" s="14">
        <v>5</v>
      </c>
      <c r="F64" s="13">
        <v>5</v>
      </c>
      <c r="G64" s="13">
        <v>5</v>
      </c>
      <c r="H64" s="13">
        <v>5</v>
      </c>
      <c r="I64" s="14">
        <v>5</v>
      </c>
      <c r="J64" s="13">
        <v>5</v>
      </c>
      <c r="K64" s="13">
        <v>0</v>
      </c>
      <c r="L64" s="13">
        <v>5</v>
      </c>
      <c r="M64" s="13">
        <v>5</v>
      </c>
      <c r="N64" s="13">
        <v>5</v>
      </c>
      <c r="O64" s="10">
        <v>5</v>
      </c>
      <c r="P64" s="14">
        <v>0</v>
      </c>
      <c r="Q64" s="14">
        <v>0</v>
      </c>
      <c r="R64" s="14">
        <v>5</v>
      </c>
      <c r="S64" s="14">
        <v>5</v>
      </c>
      <c r="T64" s="13">
        <v>5</v>
      </c>
      <c r="U64" s="13">
        <v>5</v>
      </c>
      <c r="V64" s="13">
        <v>5</v>
      </c>
      <c r="W64" s="10">
        <v>5</v>
      </c>
      <c r="X64" s="14">
        <v>5</v>
      </c>
      <c r="Y64" s="14">
        <v>5</v>
      </c>
      <c r="Z64" s="14">
        <v>5</v>
      </c>
      <c r="AA64" s="14">
        <v>5</v>
      </c>
      <c r="AB64" s="39">
        <f t="shared" si="0"/>
        <v>113</v>
      </c>
      <c r="AC64" s="39">
        <f>AB64+'Приложение 2'!J62</f>
        <v>153</v>
      </c>
    </row>
    <row r="65" spans="1:29" s="12" customFormat="1" ht="38.25" x14ac:dyDescent="0.25">
      <c r="A65" s="2" t="s">
        <v>34</v>
      </c>
      <c r="B65" s="14">
        <v>0</v>
      </c>
      <c r="C65" s="14">
        <v>3</v>
      </c>
      <c r="D65" s="14">
        <v>5</v>
      </c>
      <c r="E65" s="14">
        <v>5</v>
      </c>
      <c r="F65" s="13">
        <v>5</v>
      </c>
      <c r="G65" s="13">
        <v>5</v>
      </c>
      <c r="H65" s="13">
        <v>5</v>
      </c>
      <c r="I65" s="14">
        <v>5</v>
      </c>
      <c r="J65" s="13">
        <v>5</v>
      </c>
      <c r="K65" s="13">
        <v>0</v>
      </c>
      <c r="L65" s="13">
        <v>5</v>
      </c>
      <c r="M65" s="13">
        <v>5</v>
      </c>
      <c r="N65" s="13">
        <v>5</v>
      </c>
      <c r="O65" s="10">
        <v>5</v>
      </c>
      <c r="P65" s="14">
        <v>3</v>
      </c>
      <c r="Q65" s="14">
        <v>0</v>
      </c>
      <c r="R65" s="14">
        <v>5</v>
      </c>
      <c r="S65" s="14">
        <v>5</v>
      </c>
      <c r="T65" s="13">
        <v>5</v>
      </c>
      <c r="U65" s="13">
        <v>5</v>
      </c>
      <c r="V65" s="13">
        <v>5</v>
      </c>
      <c r="W65" s="10">
        <v>5</v>
      </c>
      <c r="X65" s="14">
        <v>0</v>
      </c>
      <c r="Y65" s="14">
        <v>5</v>
      </c>
      <c r="Z65" s="14">
        <v>5</v>
      </c>
      <c r="AA65" s="14">
        <v>5</v>
      </c>
      <c r="AB65" s="39">
        <f t="shared" si="0"/>
        <v>106</v>
      </c>
      <c r="AC65" s="39">
        <f>AB65+'Приложение 2'!J63</f>
        <v>146</v>
      </c>
    </row>
    <row r="66" spans="1:29" s="12" customFormat="1" ht="38.25" x14ac:dyDescent="0.25">
      <c r="A66" s="2" t="s">
        <v>35</v>
      </c>
      <c r="B66" s="14">
        <v>5</v>
      </c>
      <c r="C66" s="14">
        <v>5</v>
      </c>
      <c r="D66" s="14">
        <v>5</v>
      </c>
      <c r="E66" s="14">
        <v>3</v>
      </c>
      <c r="F66" s="13">
        <v>5</v>
      </c>
      <c r="G66" s="13">
        <v>5</v>
      </c>
      <c r="H66" s="13">
        <v>5</v>
      </c>
      <c r="I66" s="14">
        <v>5</v>
      </c>
      <c r="J66" s="13">
        <v>5</v>
      </c>
      <c r="K66" s="13">
        <v>0</v>
      </c>
      <c r="L66" s="13">
        <v>5</v>
      </c>
      <c r="M66" s="13">
        <v>5</v>
      </c>
      <c r="N66" s="13">
        <v>5</v>
      </c>
      <c r="O66" s="10">
        <v>5</v>
      </c>
      <c r="P66" s="14">
        <v>0</v>
      </c>
      <c r="Q66" s="14">
        <v>0</v>
      </c>
      <c r="R66" s="14">
        <v>5</v>
      </c>
      <c r="S66" s="14">
        <v>5</v>
      </c>
      <c r="T66" s="13">
        <v>5</v>
      </c>
      <c r="U66" s="13">
        <v>5</v>
      </c>
      <c r="V66" s="13">
        <v>5</v>
      </c>
      <c r="W66" s="10">
        <v>5</v>
      </c>
      <c r="X66" s="14">
        <v>0</v>
      </c>
      <c r="Y66" s="14">
        <v>5</v>
      </c>
      <c r="Z66" s="14">
        <v>5</v>
      </c>
      <c r="AA66" s="14">
        <v>5</v>
      </c>
      <c r="AB66" s="39">
        <f t="shared" si="0"/>
        <v>108</v>
      </c>
      <c r="AC66" s="39">
        <f>AB66+'Приложение 2'!J64</f>
        <v>148</v>
      </c>
    </row>
    <row r="67" spans="1:29" s="12" customFormat="1" ht="38.25" x14ac:dyDescent="0.25">
      <c r="A67" s="2" t="s">
        <v>10</v>
      </c>
      <c r="B67" s="14">
        <v>3</v>
      </c>
      <c r="C67" s="14">
        <v>5</v>
      </c>
      <c r="D67" s="14">
        <v>5</v>
      </c>
      <c r="E67" s="14">
        <v>5</v>
      </c>
      <c r="F67" s="13">
        <v>5</v>
      </c>
      <c r="G67" s="13">
        <v>5</v>
      </c>
      <c r="H67" s="13">
        <v>5</v>
      </c>
      <c r="I67" s="14">
        <v>5</v>
      </c>
      <c r="J67" s="13">
        <v>5</v>
      </c>
      <c r="K67" s="13">
        <v>0</v>
      </c>
      <c r="L67" s="13">
        <v>5</v>
      </c>
      <c r="M67" s="13">
        <v>5</v>
      </c>
      <c r="N67" s="13">
        <v>5</v>
      </c>
      <c r="O67" s="10">
        <v>5</v>
      </c>
      <c r="P67" s="14">
        <v>0</v>
      </c>
      <c r="Q67" s="14">
        <v>0</v>
      </c>
      <c r="R67" s="14">
        <v>5</v>
      </c>
      <c r="S67" s="14">
        <v>5</v>
      </c>
      <c r="T67" s="13">
        <v>5</v>
      </c>
      <c r="U67" s="13">
        <v>5</v>
      </c>
      <c r="V67" s="13">
        <v>5</v>
      </c>
      <c r="W67" s="10">
        <v>5</v>
      </c>
      <c r="X67" s="14">
        <v>5</v>
      </c>
      <c r="Y67" s="14">
        <v>5</v>
      </c>
      <c r="Z67" s="14">
        <v>5</v>
      </c>
      <c r="AA67" s="14">
        <v>5</v>
      </c>
      <c r="AB67" s="39">
        <f t="shared" si="0"/>
        <v>113</v>
      </c>
      <c r="AC67" s="39">
        <f>AB67+'Приложение 2'!J65</f>
        <v>153</v>
      </c>
    </row>
    <row r="68" spans="1:29" s="12" customFormat="1" ht="38.25" x14ac:dyDescent="0.25">
      <c r="A68" s="2" t="s">
        <v>36</v>
      </c>
      <c r="B68" s="14">
        <v>3</v>
      </c>
      <c r="C68" s="14">
        <v>5</v>
      </c>
      <c r="D68" s="14">
        <v>5</v>
      </c>
      <c r="E68" s="14">
        <v>3</v>
      </c>
      <c r="F68" s="13">
        <v>5</v>
      </c>
      <c r="G68" s="13">
        <v>5</v>
      </c>
      <c r="H68" s="13">
        <v>5</v>
      </c>
      <c r="I68" s="14">
        <v>5</v>
      </c>
      <c r="J68" s="13">
        <v>5</v>
      </c>
      <c r="K68" s="13">
        <v>0</v>
      </c>
      <c r="L68" s="13">
        <v>5</v>
      </c>
      <c r="M68" s="13">
        <v>5</v>
      </c>
      <c r="N68" s="13">
        <v>5</v>
      </c>
      <c r="O68" s="10">
        <v>5</v>
      </c>
      <c r="P68" s="14">
        <v>5</v>
      </c>
      <c r="Q68" s="14">
        <v>0</v>
      </c>
      <c r="R68" s="14">
        <v>5</v>
      </c>
      <c r="S68" s="14">
        <v>5</v>
      </c>
      <c r="T68" s="13">
        <v>5</v>
      </c>
      <c r="U68" s="13">
        <v>5</v>
      </c>
      <c r="V68" s="13">
        <v>5</v>
      </c>
      <c r="W68" s="10">
        <v>5</v>
      </c>
      <c r="X68" s="14">
        <v>0</v>
      </c>
      <c r="Y68" s="14">
        <v>5</v>
      </c>
      <c r="Z68" s="14">
        <v>5</v>
      </c>
      <c r="AA68" s="14">
        <v>5</v>
      </c>
      <c r="AB68" s="39">
        <f t="shared" si="0"/>
        <v>111</v>
      </c>
      <c r="AC68" s="39">
        <f>AB68+'Приложение 2'!J66</f>
        <v>151</v>
      </c>
    </row>
    <row r="69" spans="1:29" s="11" customFormat="1" ht="27" customHeight="1" x14ac:dyDescent="0.25">
      <c r="A69" s="4" t="s">
        <v>164</v>
      </c>
      <c r="B69" s="27">
        <v>0</v>
      </c>
      <c r="C69" s="27">
        <v>5</v>
      </c>
      <c r="D69" s="27">
        <v>3</v>
      </c>
      <c r="E69" s="27">
        <v>3</v>
      </c>
      <c r="F69" s="27">
        <v>5</v>
      </c>
      <c r="G69" s="27">
        <v>5</v>
      </c>
      <c r="H69" s="27">
        <v>5</v>
      </c>
      <c r="I69" s="27">
        <v>5</v>
      </c>
      <c r="J69" s="27">
        <v>5</v>
      </c>
      <c r="K69" s="27">
        <v>0</v>
      </c>
      <c r="L69" s="27">
        <v>5</v>
      </c>
      <c r="M69" s="27">
        <v>5</v>
      </c>
      <c r="N69" s="27">
        <v>5</v>
      </c>
      <c r="O69" s="28">
        <v>5</v>
      </c>
      <c r="P69" s="27">
        <v>0</v>
      </c>
      <c r="Q69" s="27">
        <v>5</v>
      </c>
      <c r="R69" s="27">
        <v>5</v>
      </c>
      <c r="S69" s="27">
        <v>5</v>
      </c>
      <c r="T69" s="27">
        <v>5</v>
      </c>
      <c r="U69" s="27">
        <v>5</v>
      </c>
      <c r="V69" s="27">
        <v>5</v>
      </c>
      <c r="W69" s="28">
        <v>5</v>
      </c>
      <c r="X69" s="27">
        <v>0</v>
      </c>
      <c r="Y69" s="27">
        <v>5</v>
      </c>
      <c r="Z69" s="27">
        <v>5</v>
      </c>
      <c r="AA69" s="27">
        <v>5</v>
      </c>
      <c r="AB69" s="39">
        <f t="shared" si="0"/>
        <v>106</v>
      </c>
      <c r="AC69" s="39">
        <f>AB69+'Приложение 2'!J67</f>
        <v>146</v>
      </c>
    </row>
    <row r="70" spans="1:29" s="12" customFormat="1" ht="38.25" x14ac:dyDescent="0.25">
      <c r="A70" s="3" t="s">
        <v>44</v>
      </c>
      <c r="B70" s="14">
        <v>3</v>
      </c>
      <c r="C70" s="14">
        <v>3</v>
      </c>
      <c r="D70" s="14">
        <v>0</v>
      </c>
      <c r="E70" s="14">
        <v>3</v>
      </c>
      <c r="F70" s="13">
        <v>5</v>
      </c>
      <c r="G70" s="13">
        <v>5</v>
      </c>
      <c r="H70" s="13">
        <v>5</v>
      </c>
      <c r="I70" s="14">
        <v>5</v>
      </c>
      <c r="J70" s="13">
        <v>5</v>
      </c>
      <c r="K70" s="13">
        <v>0</v>
      </c>
      <c r="L70" s="13">
        <v>5</v>
      </c>
      <c r="M70" s="13">
        <v>5</v>
      </c>
      <c r="N70" s="13">
        <v>5</v>
      </c>
      <c r="O70" s="10">
        <v>5</v>
      </c>
      <c r="P70" s="14">
        <v>0</v>
      </c>
      <c r="Q70" s="14">
        <v>3</v>
      </c>
      <c r="R70" s="14">
        <v>5</v>
      </c>
      <c r="S70" s="14">
        <v>5</v>
      </c>
      <c r="T70" s="13">
        <v>5</v>
      </c>
      <c r="U70" s="13">
        <v>5</v>
      </c>
      <c r="V70" s="13">
        <v>5</v>
      </c>
      <c r="W70" s="10">
        <v>0</v>
      </c>
      <c r="X70" s="14">
        <v>0</v>
      </c>
      <c r="Y70" s="14">
        <v>5</v>
      </c>
      <c r="Z70" s="14">
        <v>5</v>
      </c>
      <c r="AA70" s="14">
        <v>5</v>
      </c>
      <c r="AB70" s="39">
        <f t="shared" si="0"/>
        <v>97</v>
      </c>
      <c r="AC70" s="39">
        <f>AB70+'Приложение 2'!J68</f>
        <v>127</v>
      </c>
    </row>
    <row r="71" spans="1:29" s="12" customFormat="1" ht="38.25" x14ac:dyDescent="0.25">
      <c r="A71" s="3" t="s">
        <v>111</v>
      </c>
      <c r="B71" s="14">
        <v>0</v>
      </c>
      <c r="C71" s="14">
        <v>5</v>
      </c>
      <c r="D71" s="14">
        <v>0</v>
      </c>
      <c r="E71" s="14">
        <v>5</v>
      </c>
      <c r="F71" s="13">
        <v>5</v>
      </c>
      <c r="G71" s="13">
        <v>5</v>
      </c>
      <c r="H71" s="13">
        <v>0</v>
      </c>
      <c r="I71" s="14">
        <v>5</v>
      </c>
      <c r="J71" s="13">
        <v>5</v>
      </c>
      <c r="K71" s="13">
        <v>0</v>
      </c>
      <c r="L71" s="13">
        <v>5</v>
      </c>
      <c r="M71" s="13">
        <v>5</v>
      </c>
      <c r="N71" s="13">
        <v>0</v>
      </c>
      <c r="O71" s="10">
        <v>0</v>
      </c>
      <c r="P71" s="14">
        <v>0</v>
      </c>
      <c r="Q71" s="14">
        <v>0</v>
      </c>
      <c r="R71" s="14">
        <v>5</v>
      </c>
      <c r="S71" s="14">
        <v>5</v>
      </c>
      <c r="T71" s="13">
        <v>5</v>
      </c>
      <c r="U71" s="13">
        <v>5</v>
      </c>
      <c r="V71" s="13">
        <v>5</v>
      </c>
      <c r="W71" s="10">
        <v>0</v>
      </c>
      <c r="X71" s="14">
        <v>0</v>
      </c>
      <c r="Y71" s="14">
        <v>0</v>
      </c>
      <c r="Z71" s="14">
        <v>5</v>
      </c>
      <c r="AA71" s="14">
        <v>5</v>
      </c>
      <c r="AB71" s="39">
        <f t="shared" ref="AB71:AB134" si="1">SUM(B71:AA71)</f>
        <v>75</v>
      </c>
      <c r="AC71" s="39">
        <f>AB71+'Приложение 2'!J69</f>
        <v>115</v>
      </c>
    </row>
    <row r="72" spans="1:29" s="12" customFormat="1" ht="38.25" x14ac:dyDescent="0.25">
      <c r="A72" s="2" t="s">
        <v>121</v>
      </c>
      <c r="B72" s="14">
        <v>0</v>
      </c>
      <c r="C72" s="14">
        <v>5</v>
      </c>
      <c r="D72" s="14">
        <v>0</v>
      </c>
      <c r="E72" s="14">
        <v>3</v>
      </c>
      <c r="F72" s="13">
        <v>5</v>
      </c>
      <c r="G72" s="13">
        <v>5</v>
      </c>
      <c r="H72" s="13">
        <v>5</v>
      </c>
      <c r="I72" s="14">
        <v>0</v>
      </c>
      <c r="J72" s="13">
        <v>0</v>
      </c>
      <c r="K72" s="13">
        <v>0</v>
      </c>
      <c r="L72" s="13">
        <v>0</v>
      </c>
      <c r="M72" s="13">
        <v>5</v>
      </c>
      <c r="N72" s="13">
        <v>0</v>
      </c>
      <c r="O72" s="10">
        <v>5</v>
      </c>
      <c r="P72" s="14">
        <v>0</v>
      </c>
      <c r="Q72" s="14">
        <v>0</v>
      </c>
      <c r="R72" s="14">
        <v>5</v>
      </c>
      <c r="S72" s="14">
        <v>5</v>
      </c>
      <c r="T72" s="13">
        <v>5</v>
      </c>
      <c r="U72" s="13">
        <v>5</v>
      </c>
      <c r="V72" s="13">
        <v>5</v>
      </c>
      <c r="W72" s="10">
        <v>0</v>
      </c>
      <c r="X72" s="14">
        <v>0</v>
      </c>
      <c r="Y72" s="14">
        <v>0</v>
      </c>
      <c r="Z72" s="14">
        <v>5</v>
      </c>
      <c r="AA72" s="14">
        <v>5</v>
      </c>
      <c r="AB72" s="39">
        <f t="shared" si="1"/>
        <v>68</v>
      </c>
      <c r="AC72" s="39">
        <f>AB72+'Приложение 2'!J70</f>
        <v>108</v>
      </c>
    </row>
    <row r="73" spans="1:29" s="12" customFormat="1" ht="38.25" x14ac:dyDescent="0.25">
      <c r="A73" s="2" t="s">
        <v>113</v>
      </c>
      <c r="B73" s="14">
        <v>0</v>
      </c>
      <c r="C73" s="14">
        <v>5</v>
      </c>
      <c r="D73" s="14">
        <v>0</v>
      </c>
      <c r="E73" s="14">
        <v>5</v>
      </c>
      <c r="F73" s="13">
        <v>5</v>
      </c>
      <c r="G73" s="13">
        <v>5</v>
      </c>
      <c r="H73" s="13">
        <v>5</v>
      </c>
      <c r="I73" s="14">
        <v>5</v>
      </c>
      <c r="J73" s="13">
        <v>0</v>
      </c>
      <c r="K73" s="13">
        <v>0</v>
      </c>
      <c r="L73" s="13">
        <v>0</v>
      </c>
      <c r="M73" s="13">
        <v>0</v>
      </c>
      <c r="N73" s="13">
        <v>5</v>
      </c>
      <c r="O73" s="10">
        <v>0</v>
      </c>
      <c r="P73" s="14">
        <v>5</v>
      </c>
      <c r="Q73" s="14">
        <v>0</v>
      </c>
      <c r="R73" s="14">
        <v>5</v>
      </c>
      <c r="S73" s="14">
        <v>5</v>
      </c>
      <c r="T73" s="13">
        <v>5</v>
      </c>
      <c r="U73" s="13">
        <v>5</v>
      </c>
      <c r="V73" s="13">
        <v>5</v>
      </c>
      <c r="W73" s="10">
        <v>0</v>
      </c>
      <c r="X73" s="14">
        <v>0</v>
      </c>
      <c r="Y73" s="14">
        <v>0</v>
      </c>
      <c r="Z73" s="14">
        <v>5</v>
      </c>
      <c r="AA73" s="14">
        <v>5</v>
      </c>
      <c r="AB73" s="39">
        <f t="shared" si="1"/>
        <v>75</v>
      </c>
      <c r="AC73" s="39">
        <f>AB73+'Приложение 2'!J71</f>
        <v>115</v>
      </c>
    </row>
    <row r="74" spans="1:29" s="12" customFormat="1" ht="38.25" x14ac:dyDescent="0.25">
      <c r="A74" s="2" t="s">
        <v>66</v>
      </c>
      <c r="B74" s="14">
        <v>0</v>
      </c>
      <c r="C74" s="14">
        <v>5</v>
      </c>
      <c r="D74" s="14">
        <v>0</v>
      </c>
      <c r="E74" s="14">
        <v>5</v>
      </c>
      <c r="F74" s="13">
        <v>5</v>
      </c>
      <c r="G74" s="13">
        <v>5</v>
      </c>
      <c r="H74" s="13">
        <v>5</v>
      </c>
      <c r="I74" s="14">
        <v>5</v>
      </c>
      <c r="J74" s="13">
        <v>5</v>
      </c>
      <c r="K74" s="13">
        <v>0</v>
      </c>
      <c r="L74" s="13">
        <v>5</v>
      </c>
      <c r="M74" s="13">
        <v>5</v>
      </c>
      <c r="N74" s="13">
        <v>5</v>
      </c>
      <c r="O74" s="10">
        <v>5</v>
      </c>
      <c r="P74" s="14">
        <v>0</v>
      </c>
      <c r="Q74" s="14">
        <v>0</v>
      </c>
      <c r="R74" s="14">
        <v>5</v>
      </c>
      <c r="S74" s="14">
        <v>5</v>
      </c>
      <c r="T74" s="13">
        <v>5</v>
      </c>
      <c r="U74" s="13">
        <v>5</v>
      </c>
      <c r="V74" s="13">
        <v>5</v>
      </c>
      <c r="W74" s="10">
        <v>0</v>
      </c>
      <c r="X74" s="14">
        <v>0</v>
      </c>
      <c r="Y74" s="14">
        <v>5</v>
      </c>
      <c r="Z74" s="14">
        <v>5</v>
      </c>
      <c r="AA74" s="14">
        <v>5</v>
      </c>
      <c r="AB74" s="39">
        <f t="shared" si="1"/>
        <v>95</v>
      </c>
      <c r="AC74" s="39">
        <f>AB74+'Приложение 2'!J72</f>
        <v>130</v>
      </c>
    </row>
    <row r="75" spans="1:29" s="12" customFormat="1" ht="38.25" x14ac:dyDescent="0.25">
      <c r="A75" s="2" t="s">
        <v>106</v>
      </c>
      <c r="B75" s="14">
        <v>0</v>
      </c>
      <c r="C75" s="14">
        <v>5</v>
      </c>
      <c r="D75" s="14">
        <v>0</v>
      </c>
      <c r="E75" s="14">
        <v>3</v>
      </c>
      <c r="F75" s="13">
        <v>5</v>
      </c>
      <c r="G75" s="13">
        <v>5</v>
      </c>
      <c r="H75" s="13">
        <v>0</v>
      </c>
      <c r="I75" s="14">
        <v>5</v>
      </c>
      <c r="J75" s="13">
        <v>5</v>
      </c>
      <c r="K75" s="13">
        <v>0</v>
      </c>
      <c r="L75" s="13">
        <v>0</v>
      </c>
      <c r="M75" s="13">
        <v>5</v>
      </c>
      <c r="N75" s="13">
        <v>5</v>
      </c>
      <c r="O75" s="10">
        <v>5</v>
      </c>
      <c r="P75" s="14">
        <v>0</v>
      </c>
      <c r="Q75" s="14">
        <v>0</v>
      </c>
      <c r="R75" s="14">
        <v>5</v>
      </c>
      <c r="S75" s="14">
        <v>5</v>
      </c>
      <c r="T75" s="13">
        <v>5</v>
      </c>
      <c r="U75" s="13">
        <v>5</v>
      </c>
      <c r="V75" s="13">
        <v>5</v>
      </c>
      <c r="W75" s="10">
        <v>0</v>
      </c>
      <c r="X75" s="14">
        <v>0</v>
      </c>
      <c r="Y75" s="14">
        <v>0</v>
      </c>
      <c r="Z75" s="14">
        <v>5</v>
      </c>
      <c r="AA75" s="14">
        <v>5</v>
      </c>
      <c r="AB75" s="39">
        <f t="shared" si="1"/>
        <v>78</v>
      </c>
      <c r="AC75" s="39">
        <f>AB75+'Приложение 2'!J73</f>
        <v>118</v>
      </c>
    </row>
    <row r="76" spans="1:29" s="11" customFormat="1" ht="13.5" customHeight="1" x14ac:dyDescent="0.25">
      <c r="A76" s="4" t="s">
        <v>13</v>
      </c>
      <c r="B76" s="27">
        <v>5</v>
      </c>
      <c r="C76" s="27">
        <v>5</v>
      </c>
      <c r="D76" s="27">
        <v>3</v>
      </c>
      <c r="E76" s="27">
        <v>3</v>
      </c>
      <c r="F76" s="27">
        <v>5</v>
      </c>
      <c r="G76" s="27">
        <v>5</v>
      </c>
      <c r="H76" s="27">
        <v>5</v>
      </c>
      <c r="I76" s="27">
        <v>5</v>
      </c>
      <c r="J76" s="27">
        <v>5</v>
      </c>
      <c r="K76" s="27">
        <v>0</v>
      </c>
      <c r="L76" s="27">
        <v>5</v>
      </c>
      <c r="M76" s="27">
        <v>5</v>
      </c>
      <c r="N76" s="27">
        <v>5</v>
      </c>
      <c r="O76" s="28">
        <v>5</v>
      </c>
      <c r="P76" s="27">
        <v>3</v>
      </c>
      <c r="Q76" s="27">
        <v>5</v>
      </c>
      <c r="R76" s="27">
        <v>5</v>
      </c>
      <c r="S76" s="27">
        <v>5</v>
      </c>
      <c r="T76" s="27">
        <v>5</v>
      </c>
      <c r="U76" s="27">
        <v>5</v>
      </c>
      <c r="V76" s="27">
        <v>5</v>
      </c>
      <c r="W76" s="28">
        <v>5</v>
      </c>
      <c r="X76" s="27">
        <v>0</v>
      </c>
      <c r="Y76" s="27">
        <v>5</v>
      </c>
      <c r="Z76" s="27">
        <v>5</v>
      </c>
      <c r="AA76" s="27">
        <v>5</v>
      </c>
      <c r="AB76" s="39">
        <f t="shared" si="1"/>
        <v>114</v>
      </c>
      <c r="AC76" s="39">
        <f>AB76+'Приложение 2'!J74</f>
        <v>154</v>
      </c>
    </row>
    <row r="77" spans="1:29" s="12" customFormat="1" ht="30" customHeight="1" x14ac:dyDescent="0.25">
      <c r="A77" s="2" t="s">
        <v>28</v>
      </c>
      <c r="B77" s="14">
        <v>5</v>
      </c>
      <c r="C77" s="14">
        <v>3</v>
      </c>
      <c r="D77" s="14">
        <v>3</v>
      </c>
      <c r="E77" s="14">
        <v>3</v>
      </c>
      <c r="F77" s="13">
        <v>5</v>
      </c>
      <c r="G77" s="13">
        <v>5</v>
      </c>
      <c r="H77" s="13">
        <v>5</v>
      </c>
      <c r="I77" s="14">
        <v>5</v>
      </c>
      <c r="J77" s="13">
        <v>5</v>
      </c>
      <c r="K77" s="13">
        <v>0</v>
      </c>
      <c r="L77" s="13">
        <v>5</v>
      </c>
      <c r="M77" s="13">
        <v>5</v>
      </c>
      <c r="N77" s="13">
        <v>5</v>
      </c>
      <c r="O77" s="10">
        <v>5</v>
      </c>
      <c r="P77" s="14">
        <v>3</v>
      </c>
      <c r="Q77" s="14">
        <v>5</v>
      </c>
      <c r="R77" s="14">
        <v>5</v>
      </c>
      <c r="S77" s="14">
        <v>5</v>
      </c>
      <c r="T77" s="13">
        <v>5</v>
      </c>
      <c r="U77" s="13">
        <v>5</v>
      </c>
      <c r="V77" s="13">
        <v>5</v>
      </c>
      <c r="W77" s="10">
        <v>5</v>
      </c>
      <c r="X77" s="14">
        <v>0</v>
      </c>
      <c r="Y77" s="14">
        <v>5</v>
      </c>
      <c r="Z77" s="14">
        <v>5</v>
      </c>
      <c r="AA77" s="14">
        <v>5</v>
      </c>
      <c r="AB77" s="39">
        <f t="shared" si="1"/>
        <v>112</v>
      </c>
      <c r="AC77" s="39">
        <f>AB77+'Приложение 2'!J75</f>
        <v>147</v>
      </c>
    </row>
    <row r="78" spans="1:29" s="12" customFormat="1" ht="32.25" customHeight="1" x14ac:dyDescent="0.25">
      <c r="A78" s="2" t="s">
        <v>87</v>
      </c>
      <c r="B78" s="14">
        <v>5</v>
      </c>
      <c r="C78" s="14">
        <v>0</v>
      </c>
      <c r="D78" s="14">
        <v>0</v>
      </c>
      <c r="E78" s="14">
        <v>5</v>
      </c>
      <c r="F78" s="13">
        <v>5</v>
      </c>
      <c r="G78" s="13">
        <v>5</v>
      </c>
      <c r="H78" s="13">
        <v>5</v>
      </c>
      <c r="I78" s="14">
        <v>5</v>
      </c>
      <c r="J78" s="13">
        <v>5</v>
      </c>
      <c r="K78" s="13">
        <v>0</v>
      </c>
      <c r="L78" s="13">
        <v>5</v>
      </c>
      <c r="M78" s="13">
        <v>5</v>
      </c>
      <c r="N78" s="13">
        <v>5</v>
      </c>
      <c r="O78" s="10">
        <v>5</v>
      </c>
      <c r="P78" s="14">
        <v>0</v>
      </c>
      <c r="Q78" s="14">
        <v>0</v>
      </c>
      <c r="R78" s="14">
        <v>0</v>
      </c>
      <c r="S78" s="14">
        <v>5</v>
      </c>
      <c r="T78" s="13">
        <v>5</v>
      </c>
      <c r="U78" s="13">
        <v>5</v>
      </c>
      <c r="V78" s="13">
        <v>5</v>
      </c>
      <c r="W78" s="10">
        <v>0</v>
      </c>
      <c r="X78" s="14">
        <v>0</v>
      </c>
      <c r="Y78" s="14">
        <v>5</v>
      </c>
      <c r="Z78" s="14">
        <v>5</v>
      </c>
      <c r="AA78" s="14">
        <v>5</v>
      </c>
      <c r="AB78" s="39">
        <f t="shared" si="1"/>
        <v>90</v>
      </c>
      <c r="AC78" s="39">
        <f>AB78+'Приложение 2'!J76</f>
        <v>130</v>
      </c>
    </row>
    <row r="79" spans="1:29" s="12" customFormat="1" ht="31.5" customHeight="1" x14ac:dyDescent="0.25">
      <c r="A79" s="2" t="s">
        <v>165</v>
      </c>
      <c r="B79" s="14">
        <v>3</v>
      </c>
      <c r="C79" s="14">
        <v>5</v>
      </c>
      <c r="D79" s="14">
        <v>0</v>
      </c>
      <c r="E79" s="14">
        <v>3</v>
      </c>
      <c r="F79" s="13">
        <v>5</v>
      </c>
      <c r="G79" s="13">
        <v>5</v>
      </c>
      <c r="H79" s="13">
        <v>5</v>
      </c>
      <c r="I79" s="14">
        <v>5</v>
      </c>
      <c r="J79" s="13">
        <v>5</v>
      </c>
      <c r="K79" s="13">
        <v>0</v>
      </c>
      <c r="L79" s="13">
        <v>5</v>
      </c>
      <c r="M79" s="13">
        <v>5</v>
      </c>
      <c r="N79" s="13">
        <v>5</v>
      </c>
      <c r="O79" s="10">
        <v>5</v>
      </c>
      <c r="P79" s="14">
        <v>0</v>
      </c>
      <c r="Q79" s="14">
        <v>0</v>
      </c>
      <c r="R79" s="14">
        <v>5</v>
      </c>
      <c r="S79" s="14">
        <v>5</v>
      </c>
      <c r="T79" s="13">
        <v>5</v>
      </c>
      <c r="U79" s="13">
        <v>5</v>
      </c>
      <c r="V79" s="13">
        <v>5</v>
      </c>
      <c r="W79" s="10">
        <v>0</v>
      </c>
      <c r="X79" s="14">
        <v>0</v>
      </c>
      <c r="Y79" s="14">
        <v>5</v>
      </c>
      <c r="Z79" s="14">
        <v>5</v>
      </c>
      <c r="AA79" s="14">
        <v>5</v>
      </c>
      <c r="AB79" s="39">
        <f t="shared" si="1"/>
        <v>96</v>
      </c>
      <c r="AC79" s="39">
        <f>AB79+'Приложение 2'!J77</f>
        <v>136</v>
      </c>
    </row>
    <row r="80" spans="1:29" s="12" customFormat="1" ht="28.5" customHeight="1" x14ac:dyDescent="0.25">
      <c r="A80" s="2" t="s">
        <v>107</v>
      </c>
      <c r="B80" s="14">
        <v>5</v>
      </c>
      <c r="C80" s="14">
        <v>0</v>
      </c>
      <c r="D80" s="14">
        <v>0</v>
      </c>
      <c r="E80" s="14">
        <v>3</v>
      </c>
      <c r="F80" s="13">
        <v>5</v>
      </c>
      <c r="G80" s="13">
        <v>5</v>
      </c>
      <c r="H80" s="13">
        <v>5</v>
      </c>
      <c r="I80" s="14">
        <v>5</v>
      </c>
      <c r="J80" s="13">
        <v>0</v>
      </c>
      <c r="K80" s="13">
        <v>0</v>
      </c>
      <c r="L80" s="13">
        <v>0</v>
      </c>
      <c r="M80" s="13">
        <v>5</v>
      </c>
      <c r="N80" s="13">
        <v>5</v>
      </c>
      <c r="O80" s="10">
        <v>5</v>
      </c>
      <c r="P80" s="14">
        <v>0</v>
      </c>
      <c r="Q80" s="14">
        <v>0</v>
      </c>
      <c r="R80" s="14">
        <v>5</v>
      </c>
      <c r="S80" s="14">
        <v>5</v>
      </c>
      <c r="T80" s="13">
        <v>5</v>
      </c>
      <c r="U80" s="13">
        <v>5</v>
      </c>
      <c r="V80" s="13">
        <v>5</v>
      </c>
      <c r="W80" s="10">
        <v>0</v>
      </c>
      <c r="X80" s="14">
        <v>0</v>
      </c>
      <c r="Y80" s="14">
        <v>5</v>
      </c>
      <c r="Z80" s="14">
        <v>5</v>
      </c>
      <c r="AA80" s="14">
        <v>5</v>
      </c>
      <c r="AB80" s="39">
        <f t="shared" si="1"/>
        <v>83</v>
      </c>
      <c r="AC80" s="39">
        <f>AB80+'Приложение 2'!J78</f>
        <v>123</v>
      </c>
    </row>
    <row r="81" spans="1:29" s="12" customFormat="1" ht="33" customHeight="1" x14ac:dyDescent="0.25">
      <c r="A81" s="2" t="s">
        <v>166</v>
      </c>
      <c r="B81" s="14">
        <v>5</v>
      </c>
      <c r="C81" s="14">
        <v>0</v>
      </c>
      <c r="D81" s="14">
        <v>0</v>
      </c>
      <c r="E81" s="14">
        <v>3</v>
      </c>
      <c r="F81" s="13">
        <v>5</v>
      </c>
      <c r="G81" s="13">
        <v>5</v>
      </c>
      <c r="H81" s="13">
        <v>5</v>
      </c>
      <c r="I81" s="14">
        <v>5</v>
      </c>
      <c r="J81" s="13">
        <v>5</v>
      </c>
      <c r="K81" s="13">
        <v>0</v>
      </c>
      <c r="L81" s="13">
        <v>5</v>
      </c>
      <c r="M81" s="13">
        <v>5</v>
      </c>
      <c r="N81" s="13">
        <v>5</v>
      </c>
      <c r="O81" s="10">
        <v>0</v>
      </c>
      <c r="P81" s="14">
        <v>0</v>
      </c>
      <c r="Q81" s="14">
        <v>0</v>
      </c>
      <c r="R81" s="14">
        <v>5</v>
      </c>
      <c r="S81" s="14">
        <v>5</v>
      </c>
      <c r="T81" s="13">
        <v>5</v>
      </c>
      <c r="U81" s="13">
        <v>5</v>
      </c>
      <c r="V81" s="13">
        <v>5</v>
      </c>
      <c r="W81" s="10">
        <v>0</v>
      </c>
      <c r="X81" s="14">
        <v>0</v>
      </c>
      <c r="Y81" s="14">
        <v>5</v>
      </c>
      <c r="Z81" s="14">
        <v>5</v>
      </c>
      <c r="AA81" s="14">
        <v>5</v>
      </c>
      <c r="AB81" s="39">
        <f t="shared" si="1"/>
        <v>88</v>
      </c>
      <c r="AC81" s="39">
        <f>AB81+'Приложение 2'!J79</f>
        <v>128</v>
      </c>
    </row>
    <row r="82" spans="1:29" s="11" customFormat="1" ht="13.5" customHeight="1" x14ac:dyDescent="0.25">
      <c r="A82" s="4" t="s">
        <v>14</v>
      </c>
      <c r="B82" s="27">
        <v>5</v>
      </c>
      <c r="C82" s="27">
        <v>5</v>
      </c>
      <c r="D82" s="27">
        <v>3</v>
      </c>
      <c r="E82" s="27">
        <v>3</v>
      </c>
      <c r="F82" s="27">
        <v>5</v>
      </c>
      <c r="G82" s="27">
        <v>5</v>
      </c>
      <c r="H82" s="27">
        <v>5</v>
      </c>
      <c r="I82" s="27">
        <v>5</v>
      </c>
      <c r="J82" s="27">
        <v>5</v>
      </c>
      <c r="K82" s="27">
        <v>0</v>
      </c>
      <c r="L82" s="27">
        <v>5</v>
      </c>
      <c r="M82" s="27">
        <v>5</v>
      </c>
      <c r="N82" s="27">
        <v>5</v>
      </c>
      <c r="O82" s="28">
        <v>5</v>
      </c>
      <c r="P82" s="27">
        <v>3</v>
      </c>
      <c r="Q82" s="27">
        <v>5</v>
      </c>
      <c r="R82" s="27">
        <v>5</v>
      </c>
      <c r="S82" s="27">
        <v>5</v>
      </c>
      <c r="T82" s="27">
        <v>5</v>
      </c>
      <c r="U82" s="27">
        <v>5</v>
      </c>
      <c r="V82" s="27">
        <v>5</v>
      </c>
      <c r="W82" s="28">
        <v>5</v>
      </c>
      <c r="X82" s="27">
        <v>0</v>
      </c>
      <c r="Y82" s="27">
        <v>5</v>
      </c>
      <c r="Z82" s="27">
        <v>5</v>
      </c>
      <c r="AA82" s="27">
        <v>5</v>
      </c>
      <c r="AB82" s="39">
        <f t="shared" si="1"/>
        <v>114</v>
      </c>
      <c r="AC82" s="39">
        <f>AB82+'Приложение 2'!J80</f>
        <v>154</v>
      </c>
    </row>
    <row r="83" spans="1:29" s="12" customFormat="1" ht="25.5" x14ac:dyDescent="0.25">
      <c r="A83" s="2" t="s">
        <v>15</v>
      </c>
      <c r="B83" s="14">
        <v>5</v>
      </c>
      <c r="C83" s="14">
        <v>5</v>
      </c>
      <c r="D83" s="14">
        <v>5</v>
      </c>
      <c r="E83" s="14">
        <v>5</v>
      </c>
      <c r="F83" s="13">
        <v>5</v>
      </c>
      <c r="G83" s="13">
        <v>5</v>
      </c>
      <c r="H83" s="13">
        <v>5</v>
      </c>
      <c r="I83" s="14">
        <v>5</v>
      </c>
      <c r="J83" s="13">
        <v>5</v>
      </c>
      <c r="K83" s="13">
        <v>0</v>
      </c>
      <c r="L83" s="13">
        <v>5</v>
      </c>
      <c r="M83" s="13">
        <v>5</v>
      </c>
      <c r="N83" s="13">
        <v>5</v>
      </c>
      <c r="O83" s="10">
        <v>5</v>
      </c>
      <c r="P83" s="14">
        <v>0</v>
      </c>
      <c r="Q83" s="14">
        <v>5</v>
      </c>
      <c r="R83" s="14">
        <v>5</v>
      </c>
      <c r="S83" s="14">
        <v>5</v>
      </c>
      <c r="T83" s="13">
        <v>5</v>
      </c>
      <c r="U83" s="13">
        <v>5</v>
      </c>
      <c r="V83" s="13">
        <v>5</v>
      </c>
      <c r="W83" s="10">
        <v>5</v>
      </c>
      <c r="X83" s="14">
        <v>0</v>
      </c>
      <c r="Y83" s="14">
        <v>5</v>
      </c>
      <c r="Z83" s="14">
        <v>5</v>
      </c>
      <c r="AA83" s="14">
        <v>5</v>
      </c>
      <c r="AB83" s="39">
        <f t="shared" si="1"/>
        <v>115</v>
      </c>
      <c r="AC83" s="39">
        <f>AB83+'Приложение 2'!J81</f>
        <v>155</v>
      </c>
    </row>
    <row r="84" spans="1:29" s="12" customFormat="1" ht="25.5" x14ac:dyDescent="0.25">
      <c r="A84" s="2" t="s">
        <v>31</v>
      </c>
      <c r="B84" s="14">
        <v>5</v>
      </c>
      <c r="C84" s="14">
        <v>5</v>
      </c>
      <c r="D84" s="14">
        <v>5</v>
      </c>
      <c r="E84" s="14">
        <v>5</v>
      </c>
      <c r="F84" s="13">
        <v>5</v>
      </c>
      <c r="G84" s="13">
        <v>5</v>
      </c>
      <c r="H84" s="13">
        <v>5</v>
      </c>
      <c r="I84" s="14">
        <v>5</v>
      </c>
      <c r="J84" s="13">
        <v>5</v>
      </c>
      <c r="K84" s="13">
        <v>0</v>
      </c>
      <c r="L84" s="13">
        <v>5</v>
      </c>
      <c r="M84" s="13">
        <v>5</v>
      </c>
      <c r="N84" s="13">
        <v>5</v>
      </c>
      <c r="O84" s="10">
        <v>5</v>
      </c>
      <c r="P84" s="14">
        <v>0</v>
      </c>
      <c r="Q84" s="14">
        <v>0</v>
      </c>
      <c r="R84" s="14">
        <v>5</v>
      </c>
      <c r="S84" s="14">
        <v>5</v>
      </c>
      <c r="T84" s="13">
        <v>5</v>
      </c>
      <c r="U84" s="13">
        <v>5</v>
      </c>
      <c r="V84" s="13">
        <v>5</v>
      </c>
      <c r="W84" s="10">
        <v>5</v>
      </c>
      <c r="X84" s="14">
        <v>0</v>
      </c>
      <c r="Y84" s="14">
        <v>5</v>
      </c>
      <c r="Z84" s="14">
        <v>5</v>
      </c>
      <c r="AA84" s="14">
        <v>5</v>
      </c>
      <c r="AB84" s="39">
        <f t="shared" si="1"/>
        <v>110</v>
      </c>
      <c r="AC84" s="39">
        <f>AB84+'Приложение 2'!J82</f>
        <v>150</v>
      </c>
    </row>
    <row r="85" spans="1:29" s="12" customFormat="1" ht="25.5" x14ac:dyDescent="0.25">
      <c r="A85" s="2" t="s">
        <v>73</v>
      </c>
      <c r="B85" s="14">
        <v>5</v>
      </c>
      <c r="C85" s="14">
        <v>5</v>
      </c>
      <c r="D85" s="14">
        <v>5</v>
      </c>
      <c r="E85" s="14">
        <v>5</v>
      </c>
      <c r="F85" s="13">
        <v>5</v>
      </c>
      <c r="G85" s="13">
        <v>5</v>
      </c>
      <c r="H85" s="13">
        <v>0</v>
      </c>
      <c r="I85" s="14">
        <v>5</v>
      </c>
      <c r="J85" s="13">
        <v>5</v>
      </c>
      <c r="K85" s="13">
        <v>0</v>
      </c>
      <c r="L85" s="13">
        <v>5</v>
      </c>
      <c r="M85" s="13">
        <v>5</v>
      </c>
      <c r="N85" s="13">
        <v>5</v>
      </c>
      <c r="O85" s="10">
        <v>5</v>
      </c>
      <c r="P85" s="14">
        <v>0</v>
      </c>
      <c r="Q85" s="14">
        <v>0</v>
      </c>
      <c r="R85" s="14">
        <v>5</v>
      </c>
      <c r="S85" s="14">
        <v>5</v>
      </c>
      <c r="T85" s="13">
        <v>5</v>
      </c>
      <c r="U85" s="13">
        <v>5</v>
      </c>
      <c r="V85" s="13">
        <v>5</v>
      </c>
      <c r="W85" s="10">
        <v>5</v>
      </c>
      <c r="X85" s="14">
        <v>0</v>
      </c>
      <c r="Y85" s="14">
        <v>5</v>
      </c>
      <c r="Z85" s="14">
        <v>5</v>
      </c>
      <c r="AA85" s="14">
        <v>5</v>
      </c>
      <c r="AB85" s="39">
        <f t="shared" si="1"/>
        <v>105</v>
      </c>
      <c r="AC85" s="39">
        <f>AB85+'Приложение 2'!J83</f>
        <v>145</v>
      </c>
    </row>
    <row r="86" spans="1:29" s="12" customFormat="1" x14ac:dyDescent="0.25">
      <c r="A86" s="37" t="s">
        <v>74</v>
      </c>
      <c r="B86" s="14">
        <v>0</v>
      </c>
      <c r="C86" s="14">
        <v>5</v>
      </c>
      <c r="D86" s="14">
        <v>5</v>
      </c>
      <c r="E86" s="14">
        <v>3</v>
      </c>
      <c r="F86" s="13">
        <v>5</v>
      </c>
      <c r="G86" s="13">
        <v>5</v>
      </c>
      <c r="H86" s="13">
        <v>5</v>
      </c>
      <c r="I86" s="14">
        <v>5</v>
      </c>
      <c r="J86" s="13">
        <v>5</v>
      </c>
      <c r="K86" s="13">
        <v>0</v>
      </c>
      <c r="L86" s="13">
        <v>5</v>
      </c>
      <c r="M86" s="13">
        <v>5</v>
      </c>
      <c r="N86" s="13">
        <v>5</v>
      </c>
      <c r="O86" s="10">
        <v>0</v>
      </c>
      <c r="P86" s="14">
        <v>0</v>
      </c>
      <c r="Q86" s="14">
        <v>0</v>
      </c>
      <c r="R86" s="14">
        <v>5</v>
      </c>
      <c r="S86" s="14">
        <v>5</v>
      </c>
      <c r="T86" s="13">
        <v>5</v>
      </c>
      <c r="U86" s="13">
        <v>5</v>
      </c>
      <c r="V86" s="13">
        <v>5</v>
      </c>
      <c r="W86" s="10">
        <v>5</v>
      </c>
      <c r="X86" s="14">
        <v>0</v>
      </c>
      <c r="Y86" s="14">
        <v>0</v>
      </c>
      <c r="Z86" s="14">
        <v>5</v>
      </c>
      <c r="AA86" s="14">
        <v>5</v>
      </c>
      <c r="AB86" s="39">
        <f t="shared" si="1"/>
        <v>93</v>
      </c>
      <c r="AC86" s="39">
        <f>AB86+'Приложение 2'!J84</f>
        <v>133</v>
      </c>
    </row>
    <row r="87" spans="1:29" s="12" customFormat="1" ht="25.5" x14ac:dyDescent="0.25">
      <c r="A87" s="2" t="s">
        <v>67</v>
      </c>
      <c r="B87" s="14">
        <v>0</v>
      </c>
      <c r="C87" s="14">
        <v>5</v>
      </c>
      <c r="D87" s="14">
        <v>5</v>
      </c>
      <c r="E87" s="14">
        <v>3</v>
      </c>
      <c r="F87" s="13">
        <v>5</v>
      </c>
      <c r="G87" s="13">
        <v>5</v>
      </c>
      <c r="H87" s="13">
        <v>5</v>
      </c>
      <c r="I87" s="14">
        <v>5</v>
      </c>
      <c r="J87" s="13">
        <v>5</v>
      </c>
      <c r="K87" s="13">
        <v>0</v>
      </c>
      <c r="L87" s="13">
        <v>5</v>
      </c>
      <c r="M87" s="13">
        <v>5</v>
      </c>
      <c r="N87" s="13">
        <v>5</v>
      </c>
      <c r="O87" s="10">
        <v>0</v>
      </c>
      <c r="P87" s="14">
        <v>0</v>
      </c>
      <c r="Q87" s="14">
        <v>0</v>
      </c>
      <c r="R87" s="14">
        <v>5</v>
      </c>
      <c r="S87" s="14">
        <v>5</v>
      </c>
      <c r="T87" s="13">
        <v>5</v>
      </c>
      <c r="U87" s="13">
        <v>5</v>
      </c>
      <c r="V87" s="13">
        <v>5</v>
      </c>
      <c r="W87" s="10">
        <v>5</v>
      </c>
      <c r="X87" s="14">
        <v>0</v>
      </c>
      <c r="Y87" s="14">
        <v>0</v>
      </c>
      <c r="Z87" s="14">
        <v>5</v>
      </c>
      <c r="AA87" s="14">
        <v>5</v>
      </c>
      <c r="AB87" s="39">
        <f t="shared" si="1"/>
        <v>93</v>
      </c>
      <c r="AC87" s="39">
        <f>AB87+'Приложение 2'!J85</f>
        <v>133</v>
      </c>
    </row>
    <row r="88" spans="1:29" s="11" customFormat="1" ht="13.5" customHeight="1" x14ac:dyDescent="0.25">
      <c r="A88" s="33" t="s">
        <v>16</v>
      </c>
      <c r="B88" s="27">
        <v>0</v>
      </c>
      <c r="C88" s="27">
        <v>5</v>
      </c>
      <c r="D88" s="27">
        <v>0</v>
      </c>
      <c r="E88" s="27">
        <v>5</v>
      </c>
      <c r="F88" s="27">
        <v>5</v>
      </c>
      <c r="G88" s="27">
        <v>5</v>
      </c>
      <c r="H88" s="27">
        <v>5</v>
      </c>
      <c r="I88" s="27">
        <v>5</v>
      </c>
      <c r="J88" s="27">
        <v>5</v>
      </c>
      <c r="K88" s="27">
        <v>0</v>
      </c>
      <c r="L88" s="27">
        <v>5</v>
      </c>
      <c r="M88" s="27">
        <v>5</v>
      </c>
      <c r="N88" s="27">
        <v>5</v>
      </c>
      <c r="O88" s="28">
        <v>5</v>
      </c>
      <c r="P88" s="27">
        <v>0</v>
      </c>
      <c r="Q88" s="27">
        <v>5</v>
      </c>
      <c r="R88" s="27">
        <v>5</v>
      </c>
      <c r="S88" s="27">
        <v>5</v>
      </c>
      <c r="T88" s="27">
        <v>5</v>
      </c>
      <c r="U88" s="27">
        <v>5</v>
      </c>
      <c r="V88" s="27">
        <v>5</v>
      </c>
      <c r="W88" s="28">
        <v>5</v>
      </c>
      <c r="X88" s="27">
        <v>0</v>
      </c>
      <c r="Y88" s="27">
        <v>5</v>
      </c>
      <c r="Z88" s="27">
        <v>5</v>
      </c>
      <c r="AA88" s="27">
        <v>5</v>
      </c>
      <c r="AB88" s="39">
        <f t="shared" si="1"/>
        <v>105</v>
      </c>
      <c r="AC88" s="39">
        <f>AB88+'Приложение 2'!J86</f>
        <v>145</v>
      </c>
    </row>
    <row r="89" spans="1:29" s="12" customFormat="1" ht="25.5" x14ac:dyDescent="0.25">
      <c r="A89" s="2" t="s">
        <v>95</v>
      </c>
      <c r="B89" s="14">
        <v>5</v>
      </c>
      <c r="C89" s="14">
        <v>5</v>
      </c>
      <c r="D89" s="14">
        <v>0</v>
      </c>
      <c r="E89" s="14">
        <v>5</v>
      </c>
      <c r="F89" s="13">
        <v>5</v>
      </c>
      <c r="G89" s="13">
        <v>5</v>
      </c>
      <c r="H89" s="13">
        <v>5</v>
      </c>
      <c r="I89" s="14">
        <v>5</v>
      </c>
      <c r="J89" s="13">
        <v>5</v>
      </c>
      <c r="K89" s="13">
        <v>0</v>
      </c>
      <c r="L89" s="13">
        <v>5</v>
      </c>
      <c r="M89" s="13">
        <v>5</v>
      </c>
      <c r="N89" s="13">
        <v>5</v>
      </c>
      <c r="O89" s="10">
        <v>5</v>
      </c>
      <c r="P89" s="14">
        <v>5</v>
      </c>
      <c r="Q89" s="14">
        <v>3</v>
      </c>
      <c r="R89" s="14">
        <v>5</v>
      </c>
      <c r="S89" s="14">
        <v>5</v>
      </c>
      <c r="T89" s="13">
        <v>5</v>
      </c>
      <c r="U89" s="13">
        <v>5</v>
      </c>
      <c r="V89" s="13">
        <v>5</v>
      </c>
      <c r="W89" s="10">
        <v>0</v>
      </c>
      <c r="X89" s="14">
        <v>0</v>
      </c>
      <c r="Y89" s="14">
        <v>0</v>
      </c>
      <c r="Z89" s="14">
        <v>5</v>
      </c>
      <c r="AA89" s="14">
        <v>5</v>
      </c>
      <c r="AB89" s="39">
        <f t="shared" si="1"/>
        <v>103</v>
      </c>
      <c r="AC89" s="39">
        <f>AB89+'Приложение 2'!J87</f>
        <v>143</v>
      </c>
    </row>
    <row r="90" spans="1:29" s="12" customFormat="1" ht="25.5" x14ac:dyDescent="0.25">
      <c r="A90" s="2" t="s">
        <v>60</v>
      </c>
      <c r="B90" s="14">
        <v>0</v>
      </c>
      <c r="C90" s="14">
        <v>5</v>
      </c>
      <c r="D90" s="14">
        <v>0</v>
      </c>
      <c r="E90" s="14">
        <v>3</v>
      </c>
      <c r="F90" s="13">
        <v>5</v>
      </c>
      <c r="G90" s="13">
        <v>5</v>
      </c>
      <c r="H90" s="13">
        <v>5</v>
      </c>
      <c r="I90" s="14">
        <v>5</v>
      </c>
      <c r="J90" s="13">
        <v>5</v>
      </c>
      <c r="K90" s="13">
        <v>0</v>
      </c>
      <c r="L90" s="13">
        <v>5</v>
      </c>
      <c r="M90" s="13">
        <v>5</v>
      </c>
      <c r="N90" s="13">
        <v>5</v>
      </c>
      <c r="O90" s="10">
        <v>5</v>
      </c>
      <c r="P90" s="14">
        <v>0</v>
      </c>
      <c r="Q90" s="14">
        <v>0</v>
      </c>
      <c r="R90" s="14">
        <v>5</v>
      </c>
      <c r="S90" s="14">
        <v>5</v>
      </c>
      <c r="T90" s="13">
        <v>5</v>
      </c>
      <c r="U90" s="13">
        <v>5</v>
      </c>
      <c r="V90" s="13">
        <v>5</v>
      </c>
      <c r="W90" s="10">
        <v>0</v>
      </c>
      <c r="X90" s="14">
        <v>0</v>
      </c>
      <c r="Y90" s="14">
        <v>5</v>
      </c>
      <c r="Z90" s="14">
        <v>5</v>
      </c>
      <c r="AA90" s="14">
        <v>5</v>
      </c>
      <c r="AB90" s="39">
        <f t="shared" si="1"/>
        <v>93</v>
      </c>
      <c r="AC90" s="39">
        <f>AB90+'Приложение 2'!J88</f>
        <v>133</v>
      </c>
    </row>
    <row r="91" spans="1:29" s="12" customFormat="1" ht="25.5" x14ac:dyDescent="0.25">
      <c r="A91" s="2" t="s">
        <v>99</v>
      </c>
      <c r="B91" s="14">
        <v>5</v>
      </c>
      <c r="C91" s="14">
        <v>5</v>
      </c>
      <c r="D91" s="14">
        <v>0</v>
      </c>
      <c r="E91" s="14">
        <v>5</v>
      </c>
      <c r="F91" s="13">
        <v>5</v>
      </c>
      <c r="G91" s="13">
        <v>5</v>
      </c>
      <c r="H91" s="13">
        <v>5</v>
      </c>
      <c r="I91" s="14">
        <v>5</v>
      </c>
      <c r="J91" s="13">
        <v>5</v>
      </c>
      <c r="K91" s="13">
        <v>0</v>
      </c>
      <c r="L91" s="13">
        <v>5</v>
      </c>
      <c r="M91" s="13">
        <v>5</v>
      </c>
      <c r="N91" s="13">
        <v>5</v>
      </c>
      <c r="O91" s="10">
        <v>5</v>
      </c>
      <c r="P91" s="14">
        <v>0</v>
      </c>
      <c r="Q91" s="14">
        <v>0</v>
      </c>
      <c r="R91" s="14">
        <v>5</v>
      </c>
      <c r="S91" s="14">
        <v>5</v>
      </c>
      <c r="T91" s="13">
        <v>5</v>
      </c>
      <c r="U91" s="13">
        <v>5</v>
      </c>
      <c r="V91" s="13">
        <v>5</v>
      </c>
      <c r="W91" s="10">
        <v>0</v>
      </c>
      <c r="X91" s="14">
        <v>0</v>
      </c>
      <c r="Y91" s="14">
        <v>0</v>
      </c>
      <c r="Z91" s="14">
        <v>5</v>
      </c>
      <c r="AA91" s="14">
        <v>5</v>
      </c>
      <c r="AB91" s="39">
        <f t="shared" si="1"/>
        <v>95</v>
      </c>
      <c r="AC91" s="39">
        <f>AB91+'Приложение 2'!J89</f>
        <v>130</v>
      </c>
    </row>
    <row r="92" spans="1:29" s="12" customFormat="1" ht="25.5" x14ac:dyDescent="0.25">
      <c r="A92" s="2" t="s">
        <v>96</v>
      </c>
      <c r="B92" s="14">
        <v>5</v>
      </c>
      <c r="C92" s="14">
        <v>5</v>
      </c>
      <c r="D92" s="14">
        <v>0</v>
      </c>
      <c r="E92" s="14">
        <v>5</v>
      </c>
      <c r="F92" s="13">
        <v>5</v>
      </c>
      <c r="G92" s="13">
        <v>5</v>
      </c>
      <c r="H92" s="13">
        <v>5</v>
      </c>
      <c r="I92" s="14">
        <v>5</v>
      </c>
      <c r="J92" s="13">
        <v>5</v>
      </c>
      <c r="K92" s="13">
        <v>0</v>
      </c>
      <c r="L92" s="13">
        <v>5</v>
      </c>
      <c r="M92" s="13">
        <v>5</v>
      </c>
      <c r="N92" s="13">
        <v>5</v>
      </c>
      <c r="O92" s="10">
        <v>5</v>
      </c>
      <c r="P92" s="14">
        <v>0</v>
      </c>
      <c r="Q92" s="14">
        <v>0</v>
      </c>
      <c r="R92" s="14">
        <v>3</v>
      </c>
      <c r="S92" s="14">
        <v>5</v>
      </c>
      <c r="T92" s="13">
        <v>5</v>
      </c>
      <c r="U92" s="13">
        <v>5</v>
      </c>
      <c r="V92" s="13">
        <v>5</v>
      </c>
      <c r="W92" s="10">
        <v>0</v>
      </c>
      <c r="X92" s="14">
        <v>0</v>
      </c>
      <c r="Y92" s="14">
        <v>0</v>
      </c>
      <c r="Z92" s="14">
        <v>5</v>
      </c>
      <c r="AA92" s="14">
        <v>5</v>
      </c>
      <c r="AB92" s="39">
        <f t="shared" si="1"/>
        <v>93</v>
      </c>
      <c r="AC92" s="39">
        <f>AB92+'Приложение 2'!J90</f>
        <v>133</v>
      </c>
    </row>
    <row r="93" spans="1:29" s="11" customFormat="1" ht="15" customHeight="1" x14ac:dyDescent="0.25">
      <c r="A93" s="4" t="s">
        <v>50</v>
      </c>
      <c r="B93" s="27">
        <v>3</v>
      </c>
      <c r="C93" s="27">
        <v>5</v>
      </c>
      <c r="D93" s="27">
        <v>3</v>
      </c>
      <c r="E93" s="27">
        <v>5</v>
      </c>
      <c r="F93" s="27">
        <v>5</v>
      </c>
      <c r="G93" s="27">
        <v>5</v>
      </c>
      <c r="H93" s="27">
        <v>5</v>
      </c>
      <c r="I93" s="27">
        <v>5</v>
      </c>
      <c r="J93" s="27">
        <v>5</v>
      </c>
      <c r="K93" s="27">
        <v>0</v>
      </c>
      <c r="L93" s="27">
        <v>0</v>
      </c>
      <c r="M93" s="27">
        <v>5</v>
      </c>
      <c r="N93" s="27">
        <v>5</v>
      </c>
      <c r="O93" s="28">
        <v>5</v>
      </c>
      <c r="P93" s="27">
        <v>3</v>
      </c>
      <c r="Q93" s="27">
        <v>5</v>
      </c>
      <c r="R93" s="27">
        <v>5</v>
      </c>
      <c r="S93" s="27">
        <v>5</v>
      </c>
      <c r="T93" s="27">
        <v>5</v>
      </c>
      <c r="U93" s="27">
        <v>5</v>
      </c>
      <c r="V93" s="27">
        <v>5</v>
      </c>
      <c r="W93" s="28">
        <v>0</v>
      </c>
      <c r="X93" s="27">
        <v>0</v>
      </c>
      <c r="Y93" s="27">
        <v>5</v>
      </c>
      <c r="Z93" s="27">
        <v>5</v>
      </c>
      <c r="AA93" s="27">
        <v>5</v>
      </c>
      <c r="AB93" s="39">
        <f t="shared" si="1"/>
        <v>104</v>
      </c>
      <c r="AC93" s="39">
        <f>AB93+'Приложение 2'!J91</f>
        <v>144</v>
      </c>
    </row>
    <row r="94" spans="1:29" s="12" customFormat="1" ht="38.25" x14ac:dyDescent="0.25">
      <c r="A94" s="3" t="s">
        <v>61</v>
      </c>
      <c r="B94" s="14">
        <v>0</v>
      </c>
      <c r="C94" s="14">
        <v>5</v>
      </c>
      <c r="D94" s="14">
        <v>0</v>
      </c>
      <c r="E94" s="14">
        <v>5</v>
      </c>
      <c r="F94" s="13">
        <v>5</v>
      </c>
      <c r="G94" s="13">
        <v>5</v>
      </c>
      <c r="H94" s="13">
        <v>5</v>
      </c>
      <c r="I94" s="14">
        <v>5</v>
      </c>
      <c r="J94" s="13">
        <v>5</v>
      </c>
      <c r="K94" s="13">
        <v>0</v>
      </c>
      <c r="L94" s="13">
        <v>0</v>
      </c>
      <c r="M94" s="13">
        <v>5</v>
      </c>
      <c r="N94" s="13">
        <v>5</v>
      </c>
      <c r="O94" s="10">
        <v>5</v>
      </c>
      <c r="P94" s="14">
        <v>3</v>
      </c>
      <c r="Q94" s="14">
        <v>3</v>
      </c>
      <c r="R94" s="14">
        <v>5</v>
      </c>
      <c r="S94" s="14">
        <v>5</v>
      </c>
      <c r="T94" s="13">
        <v>5</v>
      </c>
      <c r="U94" s="13">
        <v>5</v>
      </c>
      <c r="V94" s="13">
        <v>5</v>
      </c>
      <c r="W94" s="10">
        <v>0</v>
      </c>
      <c r="X94" s="14">
        <v>0</v>
      </c>
      <c r="Y94" s="14">
        <v>5</v>
      </c>
      <c r="Z94" s="14">
        <v>5</v>
      </c>
      <c r="AA94" s="14">
        <v>5</v>
      </c>
      <c r="AB94" s="39">
        <f t="shared" si="1"/>
        <v>96</v>
      </c>
      <c r="AC94" s="39">
        <f>AB94+'Приложение 2'!J92</f>
        <v>136</v>
      </c>
    </row>
    <row r="95" spans="1:29" s="12" customFormat="1" ht="38.25" x14ac:dyDescent="0.25">
      <c r="A95" s="3" t="s">
        <v>108</v>
      </c>
      <c r="B95" s="14">
        <v>0</v>
      </c>
      <c r="C95" s="14">
        <v>5</v>
      </c>
      <c r="D95" s="14">
        <v>0</v>
      </c>
      <c r="E95" s="14">
        <v>5</v>
      </c>
      <c r="F95" s="13">
        <v>5</v>
      </c>
      <c r="G95" s="13">
        <v>5</v>
      </c>
      <c r="H95" s="13">
        <v>5</v>
      </c>
      <c r="I95" s="14">
        <v>0</v>
      </c>
      <c r="J95" s="13">
        <v>5</v>
      </c>
      <c r="K95" s="13">
        <v>0</v>
      </c>
      <c r="L95" s="13">
        <v>5</v>
      </c>
      <c r="M95" s="13">
        <v>0</v>
      </c>
      <c r="N95" s="13">
        <v>5</v>
      </c>
      <c r="O95" s="10">
        <v>5</v>
      </c>
      <c r="P95" s="14">
        <v>0</v>
      </c>
      <c r="Q95" s="14">
        <v>0</v>
      </c>
      <c r="R95" s="14">
        <v>3</v>
      </c>
      <c r="S95" s="14">
        <v>5</v>
      </c>
      <c r="T95" s="13">
        <v>5</v>
      </c>
      <c r="U95" s="13">
        <v>5</v>
      </c>
      <c r="V95" s="13">
        <v>5</v>
      </c>
      <c r="W95" s="10">
        <v>0</v>
      </c>
      <c r="X95" s="14">
        <v>0</v>
      </c>
      <c r="Y95" s="14">
        <v>0</v>
      </c>
      <c r="Z95" s="14">
        <v>5</v>
      </c>
      <c r="AA95" s="14">
        <v>5</v>
      </c>
      <c r="AB95" s="39">
        <f t="shared" si="1"/>
        <v>78</v>
      </c>
      <c r="AC95" s="39">
        <f>AB95+'Приложение 2'!J93</f>
        <v>118</v>
      </c>
    </row>
    <row r="96" spans="1:29" s="12" customFormat="1" ht="38.25" x14ac:dyDescent="0.25">
      <c r="A96" s="3" t="s">
        <v>88</v>
      </c>
      <c r="B96" s="14">
        <v>0</v>
      </c>
      <c r="C96" s="14">
        <v>5</v>
      </c>
      <c r="D96" s="14">
        <v>0</v>
      </c>
      <c r="E96" s="14">
        <v>3</v>
      </c>
      <c r="F96" s="13">
        <v>5</v>
      </c>
      <c r="G96" s="13">
        <v>5</v>
      </c>
      <c r="H96" s="13">
        <v>5</v>
      </c>
      <c r="I96" s="14">
        <v>5</v>
      </c>
      <c r="J96" s="13">
        <v>5</v>
      </c>
      <c r="K96" s="13">
        <v>0</v>
      </c>
      <c r="L96" s="13">
        <v>5</v>
      </c>
      <c r="M96" s="13">
        <v>0</v>
      </c>
      <c r="N96" s="13">
        <v>5</v>
      </c>
      <c r="O96" s="10">
        <v>5</v>
      </c>
      <c r="P96" s="14">
        <v>0</v>
      </c>
      <c r="Q96" s="14">
        <v>0</v>
      </c>
      <c r="R96" s="14">
        <v>5</v>
      </c>
      <c r="S96" s="14">
        <v>5</v>
      </c>
      <c r="T96" s="13">
        <v>5</v>
      </c>
      <c r="U96" s="13">
        <v>5</v>
      </c>
      <c r="V96" s="13">
        <v>5</v>
      </c>
      <c r="W96" s="10">
        <v>0</v>
      </c>
      <c r="X96" s="14">
        <v>0</v>
      </c>
      <c r="Y96" s="14">
        <v>0</v>
      </c>
      <c r="Z96" s="14">
        <v>5</v>
      </c>
      <c r="AA96" s="14">
        <v>5</v>
      </c>
      <c r="AB96" s="39">
        <f t="shared" si="1"/>
        <v>83</v>
      </c>
      <c r="AC96" s="39">
        <f>AB96+'Приложение 2'!J94</f>
        <v>123</v>
      </c>
    </row>
    <row r="97" spans="1:29" s="11" customFormat="1" ht="15" customHeight="1" x14ac:dyDescent="0.25">
      <c r="A97" s="4" t="s">
        <v>54</v>
      </c>
      <c r="B97" s="27">
        <v>5</v>
      </c>
      <c r="C97" s="27">
        <v>0</v>
      </c>
      <c r="D97" s="27">
        <v>3</v>
      </c>
      <c r="E97" s="27">
        <v>5</v>
      </c>
      <c r="F97" s="27">
        <v>5</v>
      </c>
      <c r="G97" s="27">
        <v>5</v>
      </c>
      <c r="H97" s="27">
        <v>5</v>
      </c>
      <c r="I97" s="27">
        <v>5</v>
      </c>
      <c r="J97" s="27">
        <v>5</v>
      </c>
      <c r="K97" s="27">
        <v>0</v>
      </c>
      <c r="L97" s="27">
        <v>5</v>
      </c>
      <c r="M97" s="27">
        <v>5</v>
      </c>
      <c r="N97" s="27">
        <v>5</v>
      </c>
      <c r="O97" s="28">
        <v>5</v>
      </c>
      <c r="P97" s="27">
        <v>0</v>
      </c>
      <c r="Q97" s="27">
        <v>5</v>
      </c>
      <c r="R97" s="27">
        <v>3</v>
      </c>
      <c r="S97" s="27">
        <v>0</v>
      </c>
      <c r="T97" s="27">
        <v>5</v>
      </c>
      <c r="U97" s="27">
        <v>5</v>
      </c>
      <c r="V97" s="27">
        <v>5</v>
      </c>
      <c r="W97" s="28">
        <v>5</v>
      </c>
      <c r="X97" s="27">
        <v>0</v>
      </c>
      <c r="Y97" s="27">
        <v>5</v>
      </c>
      <c r="Z97" s="27">
        <v>5</v>
      </c>
      <c r="AA97" s="27">
        <v>5</v>
      </c>
      <c r="AB97" s="39">
        <f t="shared" si="1"/>
        <v>101</v>
      </c>
      <c r="AC97" s="39">
        <f>AB97+'Приложение 2'!J95</f>
        <v>141</v>
      </c>
    </row>
    <row r="98" spans="1:29" s="12" customFormat="1" ht="38.25" x14ac:dyDescent="0.25">
      <c r="A98" s="2" t="s">
        <v>167</v>
      </c>
      <c r="B98" s="14">
        <v>0</v>
      </c>
      <c r="C98" s="14">
        <v>0</v>
      </c>
      <c r="D98" s="14">
        <v>0</v>
      </c>
      <c r="E98" s="14">
        <v>3</v>
      </c>
      <c r="F98" s="13">
        <v>5</v>
      </c>
      <c r="G98" s="13">
        <v>5</v>
      </c>
      <c r="H98" s="13">
        <v>0</v>
      </c>
      <c r="I98" s="14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0">
        <v>5</v>
      </c>
      <c r="P98" s="14">
        <v>5</v>
      </c>
      <c r="Q98" s="14">
        <v>5</v>
      </c>
      <c r="R98" s="14">
        <v>5</v>
      </c>
      <c r="S98" s="14">
        <v>0</v>
      </c>
      <c r="T98" s="13">
        <v>0</v>
      </c>
      <c r="U98" s="13">
        <v>0</v>
      </c>
      <c r="V98" s="13">
        <v>0</v>
      </c>
      <c r="W98" s="10">
        <v>0</v>
      </c>
      <c r="X98" s="14">
        <v>0</v>
      </c>
      <c r="Y98" s="14">
        <v>5</v>
      </c>
      <c r="Z98" s="14">
        <v>5</v>
      </c>
      <c r="AA98" s="14">
        <v>5</v>
      </c>
      <c r="AB98" s="39">
        <f t="shared" si="1"/>
        <v>48</v>
      </c>
      <c r="AC98" s="39">
        <f>AB98+'Приложение 2'!J96</f>
        <v>78</v>
      </c>
    </row>
    <row r="99" spans="1:29" s="12" customFormat="1" ht="38.25" x14ac:dyDescent="0.25">
      <c r="A99" s="2" t="s">
        <v>51</v>
      </c>
      <c r="B99" s="14">
        <v>5</v>
      </c>
      <c r="C99" s="14">
        <v>0</v>
      </c>
      <c r="D99" s="14">
        <v>3</v>
      </c>
      <c r="E99" s="14">
        <v>5</v>
      </c>
      <c r="F99" s="13">
        <v>5</v>
      </c>
      <c r="G99" s="13">
        <v>5</v>
      </c>
      <c r="H99" s="13">
        <v>5</v>
      </c>
      <c r="I99" s="14">
        <v>5</v>
      </c>
      <c r="J99" s="13">
        <v>5</v>
      </c>
      <c r="K99" s="13">
        <v>0</v>
      </c>
      <c r="L99" s="13">
        <v>5</v>
      </c>
      <c r="M99" s="13">
        <v>5</v>
      </c>
      <c r="N99" s="13">
        <v>5</v>
      </c>
      <c r="O99" s="10">
        <v>5</v>
      </c>
      <c r="P99" s="14">
        <v>0</v>
      </c>
      <c r="Q99" s="14">
        <v>0</v>
      </c>
      <c r="R99" s="14">
        <v>5</v>
      </c>
      <c r="S99" s="14">
        <v>5</v>
      </c>
      <c r="T99" s="13">
        <v>5</v>
      </c>
      <c r="U99" s="13">
        <v>5</v>
      </c>
      <c r="V99" s="13">
        <v>5</v>
      </c>
      <c r="W99" s="10">
        <v>5</v>
      </c>
      <c r="X99" s="14">
        <v>0</v>
      </c>
      <c r="Y99" s="14">
        <v>5</v>
      </c>
      <c r="Z99" s="14">
        <v>5</v>
      </c>
      <c r="AA99" s="14">
        <v>5</v>
      </c>
      <c r="AB99" s="39">
        <f t="shared" si="1"/>
        <v>103</v>
      </c>
      <c r="AC99" s="39">
        <f>AB99+'Приложение 2'!J97</f>
        <v>143</v>
      </c>
    </row>
    <row r="100" spans="1:29" s="12" customFormat="1" ht="38.25" x14ac:dyDescent="0.25">
      <c r="A100" s="2" t="s">
        <v>89</v>
      </c>
      <c r="B100" s="14">
        <v>0</v>
      </c>
      <c r="C100" s="14">
        <v>0</v>
      </c>
      <c r="D100" s="14">
        <v>0</v>
      </c>
      <c r="E100" s="14">
        <v>3</v>
      </c>
      <c r="F100" s="13">
        <v>5</v>
      </c>
      <c r="G100" s="13">
        <v>5</v>
      </c>
      <c r="H100" s="13">
        <v>5</v>
      </c>
      <c r="I100" s="14">
        <v>5</v>
      </c>
      <c r="J100" s="13">
        <v>5</v>
      </c>
      <c r="K100" s="13">
        <v>0</v>
      </c>
      <c r="L100" s="13">
        <v>5</v>
      </c>
      <c r="M100" s="13">
        <v>5</v>
      </c>
      <c r="N100" s="13">
        <v>5</v>
      </c>
      <c r="O100" s="10">
        <v>5</v>
      </c>
      <c r="P100" s="14">
        <v>5</v>
      </c>
      <c r="Q100" s="14">
        <v>0</v>
      </c>
      <c r="R100" s="14">
        <v>5</v>
      </c>
      <c r="S100" s="14">
        <v>5</v>
      </c>
      <c r="T100" s="13">
        <v>5</v>
      </c>
      <c r="U100" s="13">
        <v>5</v>
      </c>
      <c r="V100" s="13">
        <v>5</v>
      </c>
      <c r="W100" s="10">
        <v>0</v>
      </c>
      <c r="X100" s="14">
        <v>0</v>
      </c>
      <c r="Y100" s="14">
        <v>5</v>
      </c>
      <c r="Z100" s="14">
        <v>5</v>
      </c>
      <c r="AA100" s="14">
        <v>5</v>
      </c>
      <c r="AB100" s="39">
        <f t="shared" si="1"/>
        <v>93</v>
      </c>
      <c r="AC100" s="39">
        <f>AB100+'Приложение 2'!J98</f>
        <v>133</v>
      </c>
    </row>
    <row r="101" spans="1:29" s="12" customFormat="1" ht="38.25" x14ac:dyDescent="0.25">
      <c r="A101" s="2" t="s">
        <v>109</v>
      </c>
      <c r="B101" s="14">
        <v>0</v>
      </c>
      <c r="C101" s="14">
        <v>0</v>
      </c>
      <c r="D101" s="14">
        <v>0</v>
      </c>
      <c r="E101" s="14">
        <v>5</v>
      </c>
      <c r="F101" s="13">
        <v>5</v>
      </c>
      <c r="G101" s="13">
        <v>5</v>
      </c>
      <c r="H101" s="13">
        <v>5</v>
      </c>
      <c r="I101" s="14">
        <v>5</v>
      </c>
      <c r="J101" s="13">
        <v>5</v>
      </c>
      <c r="K101" s="13">
        <v>0</v>
      </c>
      <c r="L101" s="13">
        <v>5</v>
      </c>
      <c r="M101" s="13">
        <v>5</v>
      </c>
      <c r="N101" s="13">
        <v>5</v>
      </c>
      <c r="O101" s="10">
        <v>5</v>
      </c>
      <c r="P101" s="14">
        <v>0</v>
      </c>
      <c r="Q101" s="14">
        <v>0</v>
      </c>
      <c r="R101" s="14">
        <v>3</v>
      </c>
      <c r="S101" s="14">
        <v>5</v>
      </c>
      <c r="T101" s="13">
        <v>5</v>
      </c>
      <c r="U101" s="13">
        <v>5</v>
      </c>
      <c r="V101" s="13">
        <v>5</v>
      </c>
      <c r="W101" s="10">
        <v>0</v>
      </c>
      <c r="X101" s="14">
        <v>0</v>
      </c>
      <c r="Y101" s="14">
        <v>5</v>
      </c>
      <c r="Z101" s="14">
        <v>5</v>
      </c>
      <c r="AA101" s="14">
        <v>5</v>
      </c>
      <c r="AB101" s="39">
        <f t="shared" si="1"/>
        <v>88</v>
      </c>
      <c r="AC101" s="39">
        <f>AB101+'Приложение 2'!J99</f>
        <v>128</v>
      </c>
    </row>
    <row r="102" spans="1:29" s="12" customFormat="1" ht="38.25" x14ac:dyDescent="0.25">
      <c r="A102" s="2" t="s">
        <v>97</v>
      </c>
      <c r="B102" s="14">
        <v>0</v>
      </c>
      <c r="C102" s="14">
        <v>0</v>
      </c>
      <c r="D102" s="14">
        <v>0</v>
      </c>
      <c r="E102" s="14">
        <v>5</v>
      </c>
      <c r="F102" s="13">
        <v>5</v>
      </c>
      <c r="G102" s="13">
        <v>5</v>
      </c>
      <c r="H102" s="13">
        <v>5</v>
      </c>
      <c r="I102" s="14">
        <v>5</v>
      </c>
      <c r="J102" s="13">
        <v>5</v>
      </c>
      <c r="K102" s="13">
        <v>0</v>
      </c>
      <c r="L102" s="13">
        <v>5</v>
      </c>
      <c r="M102" s="13">
        <v>5</v>
      </c>
      <c r="N102" s="13">
        <v>5</v>
      </c>
      <c r="O102" s="10">
        <v>5</v>
      </c>
      <c r="P102" s="14">
        <v>5</v>
      </c>
      <c r="Q102" s="14">
        <v>0</v>
      </c>
      <c r="R102" s="14">
        <v>5</v>
      </c>
      <c r="S102" s="14">
        <v>5</v>
      </c>
      <c r="T102" s="13">
        <v>5</v>
      </c>
      <c r="U102" s="13">
        <v>5</v>
      </c>
      <c r="V102" s="13">
        <v>5</v>
      </c>
      <c r="W102" s="10">
        <v>0</v>
      </c>
      <c r="X102" s="14">
        <v>0</v>
      </c>
      <c r="Y102" s="14">
        <v>5</v>
      </c>
      <c r="Z102" s="14">
        <v>5</v>
      </c>
      <c r="AA102" s="14">
        <v>5</v>
      </c>
      <c r="AB102" s="39">
        <f t="shared" si="1"/>
        <v>95</v>
      </c>
      <c r="AC102" s="39">
        <f>AB102+'Приложение 2'!J100</f>
        <v>135</v>
      </c>
    </row>
    <row r="103" spans="1:29" s="11" customFormat="1" x14ac:dyDescent="0.25">
      <c r="A103" s="4" t="s">
        <v>20</v>
      </c>
      <c r="B103" s="27">
        <v>0</v>
      </c>
      <c r="C103" s="27">
        <v>5</v>
      </c>
      <c r="D103" s="27">
        <v>3</v>
      </c>
      <c r="E103" s="27">
        <v>5</v>
      </c>
      <c r="F103" s="27">
        <v>5</v>
      </c>
      <c r="G103" s="27">
        <v>5</v>
      </c>
      <c r="H103" s="27">
        <v>5</v>
      </c>
      <c r="I103" s="27">
        <v>5</v>
      </c>
      <c r="J103" s="27">
        <v>5</v>
      </c>
      <c r="K103" s="27">
        <v>0</v>
      </c>
      <c r="L103" s="27">
        <v>5</v>
      </c>
      <c r="M103" s="27">
        <v>5</v>
      </c>
      <c r="N103" s="27">
        <v>5</v>
      </c>
      <c r="O103" s="28">
        <v>5</v>
      </c>
      <c r="P103" s="27">
        <v>0</v>
      </c>
      <c r="Q103" s="27">
        <v>5</v>
      </c>
      <c r="R103" s="27">
        <v>5</v>
      </c>
      <c r="S103" s="27">
        <v>0</v>
      </c>
      <c r="T103" s="27">
        <v>5</v>
      </c>
      <c r="U103" s="27">
        <v>5</v>
      </c>
      <c r="V103" s="27">
        <v>5</v>
      </c>
      <c r="W103" s="28">
        <v>5</v>
      </c>
      <c r="X103" s="27">
        <v>0</v>
      </c>
      <c r="Y103" s="27">
        <v>5</v>
      </c>
      <c r="Z103" s="27">
        <v>5</v>
      </c>
      <c r="AA103" s="27">
        <v>5</v>
      </c>
      <c r="AB103" s="39">
        <f t="shared" si="1"/>
        <v>103</v>
      </c>
      <c r="AC103" s="39">
        <f>AB103+'Приложение 2'!J101</f>
        <v>143</v>
      </c>
    </row>
    <row r="104" spans="1:29" s="12" customFormat="1" ht="25.5" x14ac:dyDescent="0.25">
      <c r="A104" s="2" t="s">
        <v>45</v>
      </c>
      <c r="B104" s="14">
        <v>5</v>
      </c>
      <c r="C104" s="14">
        <v>3</v>
      </c>
      <c r="D104" s="14">
        <v>0</v>
      </c>
      <c r="E104" s="14">
        <v>5</v>
      </c>
      <c r="F104" s="13">
        <v>5</v>
      </c>
      <c r="G104" s="13">
        <v>5</v>
      </c>
      <c r="H104" s="13">
        <v>5</v>
      </c>
      <c r="I104" s="14">
        <v>5</v>
      </c>
      <c r="J104" s="13">
        <v>5</v>
      </c>
      <c r="K104" s="13">
        <v>0</v>
      </c>
      <c r="L104" s="13">
        <v>5</v>
      </c>
      <c r="M104" s="13">
        <v>5</v>
      </c>
      <c r="N104" s="13">
        <v>5</v>
      </c>
      <c r="O104" s="10">
        <v>5</v>
      </c>
      <c r="P104" s="14">
        <v>3</v>
      </c>
      <c r="Q104" s="14">
        <v>3</v>
      </c>
      <c r="R104" s="14">
        <v>5</v>
      </c>
      <c r="S104" s="14">
        <v>5</v>
      </c>
      <c r="T104" s="13">
        <v>5</v>
      </c>
      <c r="U104" s="13">
        <v>5</v>
      </c>
      <c r="V104" s="13">
        <v>5</v>
      </c>
      <c r="W104" s="10">
        <v>0</v>
      </c>
      <c r="X104" s="14">
        <v>0</v>
      </c>
      <c r="Y104" s="14">
        <v>5</v>
      </c>
      <c r="Z104" s="14">
        <v>5</v>
      </c>
      <c r="AA104" s="14">
        <v>5</v>
      </c>
      <c r="AB104" s="39">
        <f t="shared" si="1"/>
        <v>104</v>
      </c>
      <c r="AC104" s="39">
        <f>AB104+'Приложение 2'!J102</f>
        <v>144</v>
      </c>
    </row>
    <row r="105" spans="1:29" s="12" customFormat="1" ht="25.5" x14ac:dyDescent="0.25">
      <c r="A105" s="2" t="s">
        <v>90</v>
      </c>
      <c r="B105" s="14">
        <v>0</v>
      </c>
      <c r="C105" s="14">
        <v>0</v>
      </c>
      <c r="D105" s="14">
        <v>0</v>
      </c>
      <c r="E105" s="14">
        <v>3</v>
      </c>
      <c r="F105" s="13">
        <v>5</v>
      </c>
      <c r="G105" s="13">
        <v>5</v>
      </c>
      <c r="H105" s="13">
        <v>5</v>
      </c>
      <c r="I105" s="14">
        <v>5</v>
      </c>
      <c r="J105" s="13">
        <v>5</v>
      </c>
      <c r="K105" s="13">
        <v>0</v>
      </c>
      <c r="L105" s="13">
        <v>5</v>
      </c>
      <c r="M105" s="13">
        <v>5</v>
      </c>
      <c r="N105" s="13">
        <v>5</v>
      </c>
      <c r="O105" s="10">
        <v>5</v>
      </c>
      <c r="P105" s="14">
        <v>5</v>
      </c>
      <c r="Q105" s="14">
        <v>0</v>
      </c>
      <c r="R105" s="14">
        <v>5</v>
      </c>
      <c r="S105" s="14">
        <v>5</v>
      </c>
      <c r="T105" s="13">
        <v>5</v>
      </c>
      <c r="U105" s="13">
        <v>5</v>
      </c>
      <c r="V105" s="13">
        <v>5</v>
      </c>
      <c r="W105" s="10">
        <v>0</v>
      </c>
      <c r="X105" s="14">
        <v>0</v>
      </c>
      <c r="Y105" s="14">
        <v>5</v>
      </c>
      <c r="Z105" s="14">
        <v>5</v>
      </c>
      <c r="AA105" s="14">
        <v>5</v>
      </c>
      <c r="AB105" s="39">
        <f t="shared" si="1"/>
        <v>93</v>
      </c>
      <c r="AC105" s="39">
        <f>AB105+'Приложение 2'!J103</f>
        <v>133</v>
      </c>
    </row>
    <row r="106" spans="1:29" s="12" customFormat="1" ht="28.5" customHeight="1" x14ac:dyDescent="0.25">
      <c r="A106" s="2" t="s">
        <v>102</v>
      </c>
      <c r="B106" s="14">
        <v>0</v>
      </c>
      <c r="C106" s="14">
        <v>3</v>
      </c>
      <c r="D106" s="14">
        <v>0</v>
      </c>
      <c r="E106" s="14">
        <v>5</v>
      </c>
      <c r="F106" s="13">
        <v>5</v>
      </c>
      <c r="G106" s="13">
        <v>5</v>
      </c>
      <c r="H106" s="13">
        <v>5</v>
      </c>
      <c r="I106" s="14">
        <v>5</v>
      </c>
      <c r="J106" s="13">
        <v>5</v>
      </c>
      <c r="K106" s="13">
        <v>0</v>
      </c>
      <c r="L106" s="13">
        <v>5</v>
      </c>
      <c r="M106" s="13">
        <v>5</v>
      </c>
      <c r="N106" s="13">
        <v>5</v>
      </c>
      <c r="O106" s="10">
        <v>5</v>
      </c>
      <c r="P106" s="14">
        <v>0</v>
      </c>
      <c r="Q106" s="14">
        <v>0</v>
      </c>
      <c r="R106" s="14">
        <v>5</v>
      </c>
      <c r="S106" s="14">
        <v>5</v>
      </c>
      <c r="T106" s="13">
        <v>5</v>
      </c>
      <c r="U106" s="13">
        <v>0</v>
      </c>
      <c r="V106" s="13">
        <v>5</v>
      </c>
      <c r="W106" s="10">
        <v>0</v>
      </c>
      <c r="X106" s="14">
        <v>0</v>
      </c>
      <c r="Y106" s="14">
        <v>5</v>
      </c>
      <c r="Z106" s="14">
        <v>5</v>
      </c>
      <c r="AA106" s="14">
        <v>5</v>
      </c>
      <c r="AB106" s="39">
        <f t="shared" si="1"/>
        <v>88</v>
      </c>
      <c r="AC106" s="39">
        <f>AB106+'Приложение 2'!J104</f>
        <v>128</v>
      </c>
    </row>
    <row r="107" spans="1:29" s="12" customFormat="1" x14ac:dyDescent="0.25">
      <c r="A107" s="2" t="s">
        <v>83</v>
      </c>
      <c r="B107" s="14">
        <v>3</v>
      </c>
      <c r="C107" s="14">
        <v>0</v>
      </c>
      <c r="D107" s="14">
        <v>0</v>
      </c>
      <c r="E107" s="14">
        <v>3</v>
      </c>
      <c r="F107" s="13">
        <v>5</v>
      </c>
      <c r="G107" s="13">
        <v>5</v>
      </c>
      <c r="H107" s="13">
        <v>5</v>
      </c>
      <c r="I107" s="14">
        <v>5</v>
      </c>
      <c r="J107" s="13">
        <v>5</v>
      </c>
      <c r="K107" s="13">
        <v>0</v>
      </c>
      <c r="L107" s="13">
        <v>5</v>
      </c>
      <c r="M107" s="13">
        <v>5</v>
      </c>
      <c r="N107" s="13">
        <v>5</v>
      </c>
      <c r="O107" s="10">
        <v>5</v>
      </c>
      <c r="P107" s="14">
        <v>0</v>
      </c>
      <c r="Q107" s="14">
        <v>0</v>
      </c>
      <c r="R107" s="14">
        <v>5</v>
      </c>
      <c r="S107" s="14">
        <v>5</v>
      </c>
      <c r="T107" s="13">
        <v>5</v>
      </c>
      <c r="U107" s="13">
        <v>5</v>
      </c>
      <c r="V107" s="13">
        <v>5</v>
      </c>
      <c r="W107" s="10">
        <v>0</v>
      </c>
      <c r="X107" s="14">
        <v>0</v>
      </c>
      <c r="Y107" s="14">
        <v>5</v>
      </c>
      <c r="Z107" s="14">
        <v>5</v>
      </c>
      <c r="AA107" s="14">
        <v>5</v>
      </c>
      <c r="AB107" s="39">
        <f t="shared" si="1"/>
        <v>91</v>
      </c>
      <c r="AC107" s="39">
        <f>AB107+'Приложение 2'!J105</f>
        <v>126</v>
      </c>
    </row>
    <row r="108" spans="1:29" s="12" customFormat="1" ht="25.5" x14ac:dyDescent="0.25">
      <c r="A108" s="2" t="s">
        <v>91</v>
      </c>
      <c r="B108" s="14">
        <v>0</v>
      </c>
      <c r="C108" s="14">
        <v>0</v>
      </c>
      <c r="D108" s="14">
        <v>0</v>
      </c>
      <c r="E108" s="14">
        <v>3</v>
      </c>
      <c r="F108" s="13">
        <v>5</v>
      </c>
      <c r="G108" s="13">
        <v>5</v>
      </c>
      <c r="H108" s="13">
        <v>5</v>
      </c>
      <c r="I108" s="14">
        <v>5</v>
      </c>
      <c r="J108" s="13">
        <v>5</v>
      </c>
      <c r="K108" s="13">
        <v>0</v>
      </c>
      <c r="L108" s="13">
        <v>5</v>
      </c>
      <c r="M108" s="13">
        <v>5</v>
      </c>
      <c r="N108" s="13">
        <v>5</v>
      </c>
      <c r="O108" s="10">
        <v>5</v>
      </c>
      <c r="P108" s="14">
        <v>0</v>
      </c>
      <c r="Q108" s="14">
        <v>0</v>
      </c>
      <c r="R108" s="14">
        <v>5</v>
      </c>
      <c r="S108" s="14">
        <v>5</v>
      </c>
      <c r="T108" s="13">
        <v>5</v>
      </c>
      <c r="U108" s="13">
        <v>5</v>
      </c>
      <c r="V108" s="13">
        <v>5</v>
      </c>
      <c r="W108" s="10">
        <v>0</v>
      </c>
      <c r="X108" s="14">
        <v>0</v>
      </c>
      <c r="Y108" s="14">
        <v>5</v>
      </c>
      <c r="Z108" s="14">
        <v>5</v>
      </c>
      <c r="AA108" s="14">
        <v>5</v>
      </c>
      <c r="AB108" s="39">
        <f t="shared" si="1"/>
        <v>88</v>
      </c>
      <c r="AC108" s="39">
        <f>AB108+'Приложение 2'!J106</f>
        <v>128</v>
      </c>
    </row>
    <row r="109" spans="1:29" s="11" customFormat="1" ht="15" customHeight="1" x14ac:dyDescent="0.25">
      <c r="A109" s="4" t="s">
        <v>168</v>
      </c>
      <c r="B109" s="27">
        <v>5</v>
      </c>
      <c r="C109" s="27">
        <v>5</v>
      </c>
      <c r="D109" s="27">
        <v>3</v>
      </c>
      <c r="E109" s="27">
        <v>5</v>
      </c>
      <c r="F109" s="27">
        <v>5</v>
      </c>
      <c r="G109" s="27">
        <v>5</v>
      </c>
      <c r="H109" s="27">
        <v>5</v>
      </c>
      <c r="I109" s="27">
        <v>5</v>
      </c>
      <c r="J109" s="27">
        <v>5</v>
      </c>
      <c r="K109" s="27">
        <v>0</v>
      </c>
      <c r="L109" s="27">
        <v>5</v>
      </c>
      <c r="M109" s="27">
        <v>5</v>
      </c>
      <c r="N109" s="27">
        <v>5</v>
      </c>
      <c r="O109" s="28">
        <v>5</v>
      </c>
      <c r="P109" s="27">
        <v>0</v>
      </c>
      <c r="Q109" s="27">
        <v>3</v>
      </c>
      <c r="R109" s="27">
        <v>5</v>
      </c>
      <c r="S109" s="27">
        <v>5</v>
      </c>
      <c r="T109" s="27">
        <v>5</v>
      </c>
      <c r="U109" s="27">
        <v>5</v>
      </c>
      <c r="V109" s="27">
        <v>5</v>
      </c>
      <c r="W109" s="28">
        <v>5</v>
      </c>
      <c r="X109" s="27">
        <v>0</v>
      </c>
      <c r="Y109" s="27">
        <v>5</v>
      </c>
      <c r="Z109" s="27">
        <v>5</v>
      </c>
      <c r="AA109" s="27">
        <v>5</v>
      </c>
      <c r="AB109" s="39">
        <f t="shared" si="1"/>
        <v>111</v>
      </c>
      <c r="AC109" s="39">
        <f>AB109+'Приложение 2'!J107</f>
        <v>146</v>
      </c>
    </row>
    <row r="110" spans="1:29" s="12" customFormat="1" ht="38.25" x14ac:dyDescent="0.25">
      <c r="A110" s="2" t="s">
        <v>32</v>
      </c>
      <c r="B110" s="14">
        <v>5</v>
      </c>
      <c r="C110" s="14">
        <v>5</v>
      </c>
      <c r="D110" s="14">
        <v>0</v>
      </c>
      <c r="E110" s="14">
        <v>5</v>
      </c>
      <c r="F110" s="13">
        <v>5</v>
      </c>
      <c r="G110" s="13">
        <v>5</v>
      </c>
      <c r="H110" s="13">
        <v>5</v>
      </c>
      <c r="I110" s="14">
        <v>5</v>
      </c>
      <c r="J110" s="13">
        <v>5</v>
      </c>
      <c r="K110" s="13">
        <v>0</v>
      </c>
      <c r="L110" s="13">
        <v>5</v>
      </c>
      <c r="M110" s="13">
        <v>5</v>
      </c>
      <c r="N110" s="13">
        <v>0</v>
      </c>
      <c r="O110" s="10">
        <v>5</v>
      </c>
      <c r="P110" s="14">
        <v>5</v>
      </c>
      <c r="Q110" s="14">
        <v>5</v>
      </c>
      <c r="R110" s="14">
        <v>0</v>
      </c>
      <c r="S110" s="14">
        <v>5</v>
      </c>
      <c r="T110" s="13">
        <v>5</v>
      </c>
      <c r="U110" s="13">
        <v>5</v>
      </c>
      <c r="V110" s="13">
        <v>5</v>
      </c>
      <c r="W110" s="10">
        <v>0</v>
      </c>
      <c r="X110" s="14">
        <v>0</v>
      </c>
      <c r="Y110" s="14">
        <v>5</v>
      </c>
      <c r="Z110" s="14">
        <v>5</v>
      </c>
      <c r="AA110" s="14">
        <v>5</v>
      </c>
      <c r="AB110" s="39">
        <f t="shared" si="1"/>
        <v>100</v>
      </c>
      <c r="AC110" s="39">
        <f>AB110+'Приложение 2'!J108</f>
        <v>140</v>
      </c>
    </row>
    <row r="111" spans="1:29" s="12" customFormat="1" ht="38.25" x14ac:dyDescent="0.25">
      <c r="A111" s="2" t="s">
        <v>55</v>
      </c>
      <c r="B111" s="14">
        <v>5</v>
      </c>
      <c r="C111" s="14">
        <v>5</v>
      </c>
      <c r="D111" s="14">
        <v>0</v>
      </c>
      <c r="E111" s="14">
        <v>3</v>
      </c>
      <c r="F111" s="13">
        <v>5</v>
      </c>
      <c r="G111" s="13">
        <v>5</v>
      </c>
      <c r="H111" s="13">
        <v>5</v>
      </c>
      <c r="I111" s="14">
        <v>5</v>
      </c>
      <c r="J111" s="13">
        <v>0</v>
      </c>
      <c r="K111" s="13">
        <v>0</v>
      </c>
      <c r="L111" s="13">
        <v>0</v>
      </c>
      <c r="M111" s="13">
        <v>5</v>
      </c>
      <c r="N111" s="13">
        <v>5</v>
      </c>
      <c r="O111" s="10">
        <v>5</v>
      </c>
      <c r="P111" s="14">
        <v>0</v>
      </c>
      <c r="Q111" s="14">
        <v>0</v>
      </c>
      <c r="R111" s="14">
        <v>5</v>
      </c>
      <c r="S111" s="14">
        <v>5</v>
      </c>
      <c r="T111" s="13">
        <v>5</v>
      </c>
      <c r="U111" s="13">
        <v>5</v>
      </c>
      <c r="V111" s="13">
        <v>5</v>
      </c>
      <c r="W111" s="10">
        <v>0</v>
      </c>
      <c r="X111" s="14">
        <v>0</v>
      </c>
      <c r="Y111" s="14">
        <v>5</v>
      </c>
      <c r="Z111" s="14">
        <v>5</v>
      </c>
      <c r="AA111" s="14">
        <v>5</v>
      </c>
      <c r="AB111" s="39">
        <f t="shared" si="1"/>
        <v>88</v>
      </c>
      <c r="AC111" s="39">
        <f>AB111+'Приложение 2'!J109</f>
        <v>128</v>
      </c>
    </row>
    <row r="112" spans="1:29" s="12" customFormat="1" ht="38.25" x14ac:dyDescent="0.25">
      <c r="A112" s="2" t="s">
        <v>56</v>
      </c>
      <c r="B112" s="14">
        <v>5</v>
      </c>
      <c r="C112" s="14">
        <v>5</v>
      </c>
      <c r="D112" s="14">
        <v>0</v>
      </c>
      <c r="E112" s="14">
        <v>3</v>
      </c>
      <c r="F112" s="13">
        <v>5</v>
      </c>
      <c r="G112" s="13">
        <v>5</v>
      </c>
      <c r="H112" s="13">
        <v>5</v>
      </c>
      <c r="I112" s="14">
        <v>5</v>
      </c>
      <c r="J112" s="13">
        <v>0</v>
      </c>
      <c r="K112" s="13">
        <v>0</v>
      </c>
      <c r="L112" s="13">
        <v>0</v>
      </c>
      <c r="M112" s="13">
        <v>5</v>
      </c>
      <c r="N112" s="13">
        <v>5</v>
      </c>
      <c r="O112" s="10">
        <v>5</v>
      </c>
      <c r="P112" s="14">
        <v>0</v>
      </c>
      <c r="Q112" s="14">
        <v>0</v>
      </c>
      <c r="R112" s="14">
        <v>5</v>
      </c>
      <c r="S112" s="14">
        <v>5</v>
      </c>
      <c r="T112" s="13">
        <v>5</v>
      </c>
      <c r="U112" s="13">
        <v>5</v>
      </c>
      <c r="V112" s="13">
        <v>5</v>
      </c>
      <c r="W112" s="10">
        <v>0</v>
      </c>
      <c r="X112" s="14">
        <v>0</v>
      </c>
      <c r="Y112" s="14">
        <v>5</v>
      </c>
      <c r="Z112" s="14">
        <v>5</v>
      </c>
      <c r="AA112" s="14">
        <v>5</v>
      </c>
      <c r="AB112" s="39">
        <f t="shared" si="1"/>
        <v>88</v>
      </c>
      <c r="AC112" s="39">
        <f>AB112+'Приложение 2'!J110</f>
        <v>128</v>
      </c>
    </row>
    <row r="113" spans="1:29" s="12" customFormat="1" ht="38.25" x14ac:dyDescent="0.25">
      <c r="A113" s="2" t="s">
        <v>57</v>
      </c>
      <c r="B113" s="14">
        <v>5</v>
      </c>
      <c r="C113" s="14">
        <v>5</v>
      </c>
      <c r="D113" s="14">
        <v>0</v>
      </c>
      <c r="E113" s="14">
        <v>5</v>
      </c>
      <c r="F113" s="13">
        <v>5</v>
      </c>
      <c r="G113" s="13">
        <v>5</v>
      </c>
      <c r="H113" s="13">
        <v>5</v>
      </c>
      <c r="I113" s="14">
        <v>5</v>
      </c>
      <c r="J113" s="13">
        <v>0</v>
      </c>
      <c r="K113" s="13">
        <v>0</v>
      </c>
      <c r="L113" s="13">
        <v>0</v>
      </c>
      <c r="M113" s="13">
        <v>5</v>
      </c>
      <c r="N113" s="13">
        <v>5</v>
      </c>
      <c r="O113" s="10">
        <v>5</v>
      </c>
      <c r="P113" s="14">
        <v>0</v>
      </c>
      <c r="Q113" s="14">
        <v>0</v>
      </c>
      <c r="R113" s="14">
        <v>3</v>
      </c>
      <c r="S113" s="14">
        <v>5</v>
      </c>
      <c r="T113" s="13">
        <v>5</v>
      </c>
      <c r="U113" s="13">
        <v>5</v>
      </c>
      <c r="V113" s="13">
        <v>5</v>
      </c>
      <c r="W113" s="10">
        <v>0</v>
      </c>
      <c r="X113" s="14">
        <v>0</v>
      </c>
      <c r="Y113" s="14">
        <v>5</v>
      </c>
      <c r="Z113" s="14">
        <v>5</v>
      </c>
      <c r="AA113" s="14">
        <v>5</v>
      </c>
      <c r="AB113" s="39">
        <f t="shared" si="1"/>
        <v>88</v>
      </c>
      <c r="AC113" s="39">
        <f>AB113+'Приложение 2'!J111</f>
        <v>128</v>
      </c>
    </row>
    <row r="114" spans="1:29" s="11" customFormat="1" x14ac:dyDescent="0.25">
      <c r="A114" s="4" t="s">
        <v>24</v>
      </c>
      <c r="B114" s="27">
        <v>5</v>
      </c>
      <c r="C114" s="27">
        <v>5</v>
      </c>
      <c r="D114" s="27">
        <v>3</v>
      </c>
      <c r="E114" s="27">
        <v>3</v>
      </c>
      <c r="F114" s="27">
        <v>5</v>
      </c>
      <c r="G114" s="27">
        <v>5</v>
      </c>
      <c r="H114" s="27">
        <v>5</v>
      </c>
      <c r="I114" s="27">
        <v>5</v>
      </c>
      <c r="J114" s="27">
        <v>5</v>
      </c>
      <c r="K114" s="27">
        <v>0</v>
      </c>
      <c r="L114" s="27">
        <v>5</v>
      </c>
      <c r="M114" s="27">
        <v>5</v>
      </c>
      <c r="N114" s="27">
        <v>5</v>
      </c>
      <c r="O114" s="28">
        <v>5</v>
      </c>
      <c r="P114" s="27">
        <v>3</v>
      </c>
      <c r="Q114" s="27">
        <v>5</v>
      </c>
      <c r="R114" s="27">
        <v>5</v>
      </c>
      <c r="S114" s="27">
        <v>5</v>
      </c>
      <c r="T114" s="27">
        <v>5</v>
      </c>
      <c r="U114" s="27">
        <v>5</v>
      </c>
      <c r="V114" s="27">
        <v>5</v>
      </c>
      <c r="W114" s="28">
        <v>5</v>
      </c>
      <c r="X114" s="27">
        <v>0</v>
      </c>
      <c r="Y114" s="27">
        <v>5</v>
      </c>
      <c r="Z114" s="27">
        <v>5</v>
      </c>
      <c r="AA114" s="27">
        <v>5</v>
      </c>
      <c r="AB114" s="39">
        <f t="shared" si="1"/>
        <v>114</v>
      </c>
      <c r="AC114" s="39">
        <f>AB114+'Приложение 2'!J112</f>
        <v>149</v>
      </c>
    </row>
    <row r="115" spans="1:29" s="12" customFormat="1" ht="25.5" x14ac:dyDescent="0.25">
      <c r="A115" s="2" t="s">
        <v>52</v>
      </c>
      <c r="B115" s="14">
        <v>5</v>
      </c>
      <c r="C115" s="14">
        <v>5</v>
      </c>
      <c r="D115" s="14">
        <v>0</v>
      </c>
      <c r="E115" s="14">
        <v>3</v>
      </c>
      <c r="F115" s="13">
        <v>5</v>
      </c>
      <c r="G115" s="13">
        <v>5</v>
      </c>
      <c r="H115" s="13">
        <v>5</v>
      </c>
      <c r="I115" s="14">
        <v>5</v>
      </c>
      <c r="J115" s="13">
        <v>5</v>
      </c>
      <c r="K115" s="13">
        <v>0</v>
      </c>
      <c r="L115" s="13">
        <v>0</v>
      </c>
      <c r="M115" s="13">
        <v>5</v>
      </c>
      <c r="N115" s="13">
        <v>5</v>
      </c>
      <c r="O115" s="10">
        <v>5</v>
      </c>
      <c r="P115" s="14">
        <v>3</v>
      </c>
      <c r="Q115" s="14">
        <v>3</v>
      </c>
      <c r="R115" s="14">
        <v>5</v>
      </c>
      <c r="S115" s="14">
        <v>5</v>
      </c>
      <c r="T115" s="13">
        <v>5</v>
      </c>
      <c r="U115" s="13">
        <v>5</v>
      </c>
      <c r="V115" s="13">
        <v>5</v>
      </c>
      <c r="W115" s="10">
        <v>5</v>
      </c>
      <c r="X115" s="14">
        <v>0</v>
      </c>
      <c r="Y115" s="14">
        <v>5</v>
      </c>
      <c r="Z115" s="14">
        <v>5</v>
      </c>
      <c r="AA115" s="14">
        <v>5</v>
      </c>
      <c r="AB115" s="39">
        <f t="shared" si="1"/>
        <v>104</v>
      </c>
      <c r="AC115" s="39">
        <f>AB115+'Приложение 2'!J113</f>
        <v>144</v>
      </c>
    </row>
    <row r="116" spans="1:29" s="12" customFormat="1" ht="25.5" x14ac:dyDescent="0.25">
      <c r="A116" s="2" t="s">
        <v>75</v>
      </c>
      <c r="B116" s="14">
        <v>0</v>
      </c>
      <c r="C116" s="14">
        <v>5</v>
      </c>
      <c r="D116" s="14">
        <v>0</v>
      </c>
      <c r="E116" s="14">
        <v>3</v>
      </c>
      <c r="F116" s="13">
        <v>5</v>
      </c>
      <c r="G116" s="13">
        <v>5</v>
      </c>
      <c r="H116" s="13">
        <v>5</v>
      </c>
      <c r="I116" s="14">
        <v>5</v>
      </c>
      <c r="J116" s="13">
        <v>0</v>
      </c>
      <c r="K116" s="13">
        <v>0</v>
      </c>
      <c r="L116" s="13">
        <v>5</v>
      </c>
      <c r="M116" s="13">
        <v>5</v>
      </c>
      <c r="N116" s="13">
        <v>5</v>
      </c>
      <c r="O116" s="10">
        <v>5</v>
      </c>
      <c r="P116" s="14">
        <v>5</v>
      </c>
      <c r="Q116" s="14">
        <v>0</v>
      </c>
      <c r="R116" s="14">
        <v>0</v>
      </c>
      <c r="S116" s="14">
        <v>5</v>
      </c>
      <c r="T116" s="13">
        <v>5</v>
      </c>
      <c r="U116" s="13">
        <v>5</v>
      </c>
      <c r="V116" s="13">
        <v>5</v>
      </c>
      <c r="W116" s="10">
        <v>5</v>
      </c>
      <c r="X116" s="14">
        <v>5</v>
      </c>
      <c r="Y116" s="14">
        <v>5</v>
      </c>
      <c r="Z116" s="14">
        <v>5</v>
      </c>
      <c r="AA116" s="14">
        <v>5</v>
      </c>
      <c r="AB116" s="39">
        <f t="shared" si="1"/>
        <v>98</v>
      </c>
      <c r="AC116" s="39">
        <f>AB116+'Приложение 2'!J114</f>
        <v>138</v>
      </c>
    </row>
    <row r="117" spans="1:29" s="12" customFormat="1" ht="25.5" x14ac:dyDescent="0.25">
      <c r="A117" s="2" t="s">
        <v>105</v>
      </c>
      <c r="B117" s="14">
        <v>0</v>
      </c>
      <c r="C117" s="14">
        <v>5</v>
      </c>
      <c r="D117" s="14">
        <v>0</v>
      </c>
      <c r="E117" s="14">
        <v>5</v>
      </c>
      <c r="F117" s="13">
        <v>5</v>
      </c>
      <c r="G117" s="13">
        <v>5</v>
      </c>
      <c r="H117" s="13">
        <v>5</v>
      </c>
      <c r="I117" s="14">
        <v>5</v>
      </c>
      <c r="J117" s="13">
        <v>0</v>
      </c>
      <c r="K117" s="13">
        <v>0</v>
      </c>
      <c r="L117" s="13">
        <v>0</v>
      </c>
      <c r="M117" s="13">
        <v>5</v>
      </c>
      <c r="N117" s="13">
        <v>5</v>
      </c>
      <c r="O117" s="10">
        <v>5</v>
      </c>
      <c r="P117" s="14">
        <v>0</v>
      </c>
      <c r="Q117" s="14">
        <v>0</v>
      </c>
      <c r="R117" s="14">
        <v>5</v>
      </c>
      <c r="S117" s="14">
        <v>5</v>
      </c>
      <c r="T117" s="13">
        <v>5</v>
      </c>
      <c r="U117" s="13">
        <v>5</v>
      </c>
      <c r="V117" s="13">
        <v>5</v>
      </c>
      <c r="W117" s="10">
        <v>0</v>
      </c>
      <c r="X117" s="14">
        <v>0</v>
      </c>
      <c r="Y117" s="14">
        <v>5</v>
      </c>
      <c r="Z117" s="14">
        <v>5</v>
      </c>
      <c r="AA117" s="14">
        <v>5</v>
      </c>
      <c r="AB117" s="39">
        <f t="shared" si="1"/>
        <v>85</v>
      </c>
      <c r="AC117" s="39">
        <f>AB117+'Приложение 2'!J115</f>
        <v>125</v>
      </c>
    </row>
    <row r="118" spans="1:29" s="12" customFormat="1" ht="25.5" x14ac:dyDescent="0.25">
      <c r="A118" s="2" t="s">
        <v>92</v>
      </c>
      <c r="B118" s="14">
        <v>3</v>
      </c>
      <c r="C118" s="14">
        <v>5</v>
      </c>
      <c r="D118" s="14">
        <v>0</v>
      </c>
      <c r="E118" s="14">
        <v>3</v>
      </c>
      <c r="F118" s="13">
        <v>5</v>
      </c>
      <c r="G118" s="13">
        <v>5</v>
      </c>
      <c r="H118" s="13">
        <v>5</v>
      </c>
      <c r="I118" s="14">
        <v>5</v>
      </c>
      <c r="J118" s="13">
        <v>0</v>
      </c>
      <c r="K118" s="13">
        <v>0</v>
      </c>
      <c r="L118" s="13">
        <v>0</v>
      </c>
      <c r="M118" s="13">
        <v>5</v>
      </c>
      <c r="N118" s="13">
        <v>5</v>
      </c>
      <c r="O118" s="10">
        <v>5</v>
      </c>
      <c r="P118" s="14">
        <v>0</v>
      </c>
      <c r="Q118" s="14">
        <v>0</v>
      </c>
      <c r="R118" s="14">
        <v>5</v>
      </c>
      <c r="S118" s="14">
        <v>5</v>
      </c>
      <c r="T118" s="13">
        <v>5</v>
      </c>
      <c r="U118" s="13">
        <v>5</v>
      </c>
      <c r="V118" s="13">
        <v>5</v>
      </c>
      <c r="W118" s="10">
        <v>0</v>
      </c>
      <c r="X118" s="14">
        <v>0</v>
      </c>
      <c r="Y118" s="14">
        <v>5</v>
      </c>
      <c r="Z118" s="14">
        <v>5</v>
      </c>
      <c r="AA118" s="14">
        <v>5</v>
      </c>
      <c r="AB118" s="39">
        <f t="shared" si="1"/>
        <v>86</v>
      </c>
      <c r="AC118" s="39">
        <f>AB118+'Приложение 2'!J116</f>
        <v>126</v>
      </c>
    </row>
    <row r="119" spans="1:29" s="12" customFormat="1" ht="25.5" x14ac:dyDescent="0.25">
      <c r="A119" s="2" t="s">
        <v>93</v>
      </c>
      <c r="B119" s="14">
        <v>3</v>
      </c>
      <c r="C119" s="14">
        <v>5</v>
      </c>
      <c r="D119" s="14">
        <v>0</v>
      </c>
      <c r="E119" s="14">
        <v>3</v>
      </c>
      <c r="F119" s="13">
        <v>5</v>
      </c>
      <c r="G119" s="13">
        <v>5</v>
      </c>
      <c r="H119" s="13">
        <v>5</v>
      </c>
      <c r="I119" s="14">
        <v>5</v>
      </c>
      <c r="J119" s="13">
        <v>0</v>
      </c>
      <c r="K119" s="13">
        <v>0</v>
      </c>
      <c r="L119" s="13">
        <v>0</v>
      </c>
      <c r="M119" s="13">
        <v>5</v>
      </c>
      <c r="N119" s="13">
        <v>5</v>
      </c>
      <c r="O119" s="10">
        <v>5</v>
      </c>
      <c r="P119" s="14">
        <v>3</v>
      </c>
      <c r="Q119" s="14">
        <v>0</v>
      </c>
      <c r="R119" s="14">
        <v>5</v>
      </c>
      <c r="S119" s="14">
        <v>5</v>
      </c>
      <c r="T119" s="13">
        <v>5</v>
      </c>
      <c r="U119" s="13">
        <v>5</v>
      </c>
      <c r="V119" s="13">
        <v>5</v>
      </c>
      <c r="W119" s="10">
        <v>5</v>
      </c>
      <c r="X119" s="14">
        <v>0</v>
      </c>
      <c r="Y119" s="14">
        <v>5</v>
      </c>
      <c r="Z119" s="14">
        <v>5</v>
      </c>
      <c r="AA119" s="14">
        <v>5</v>
      </c>
      <c r="AB119" s="39">
        <f t="shared" si="1"/>
        <v>94</v>
      </c>
      <c r="AC119" s="39">
        <f>AB119+'Приложение 2'!J117</f>
        <v>134</v>
      </c>
    </row>
    <row r="120" spans="1:29" s="12" customFormat="1" ht="25.5" x14ac:dyDescent="0.25">
      <c r="A120" s="2" t="s">
        <v>103</v>
      </c>
      <c r="B120" s="14">
        <v>0</v>
      </c>
      <c r="C120" s="14">
        <v>5</v>
      </c>
      <c r="D120" s="14">
        <v>0</v>
      </c>
      <c r="E120" s="14">
        <v>3</v>
      </c>
      <c r="F120" s="13">
        <v>5</v>
      </c>
      <c r="G120" s="13">
        <v>5</v>
      </c>
      <c r="H120" s="13">
        <v>5</v>
      </c>
      <c r="I120" s="14">
        <v>5</v>
      </c>
      <c r="J120" s="13">
        <v>5</v>
      </c>
      <c r="K120" s="13">
        <v>0</v>
      </c>
      <c r="L120" s="13">
        <v>0</v>
      </c>
      <c r="M120" s="13">
        <v>0</v>
      </c>
      <c r="N120" s="13">
        <v>5</v>
      </c>
      <c r="O120" s="10">
        <v>5</v>
      </c>
      <c r="P120" s="14">
        <v>5</v>
      </c>
      <c r="Q120" s="14">
        <v>0</v>
      </c>
      <c r="R120" s="14">
        <v>5</v>
      </c>
      <c r="S120" s="14">
        <v>5</v>
      </c>
      <c r="T120" s="13">
        <v>5</v>
      </c>
      <c r="U120" s="13">
        <v>5</v>
      </c>
      <c r="V120" s="13">
        <v>5</v>
      </c>
      <c r="W120" s="10">
        <v>5</v>
      </c>
      <c r="X120" s="14">
        <v>0</v>
      </c>
      <c r="Y120" s="14">
        <v>5</v>
      </c>
      <c r="Z120" s="14">
        <v>5</v>
      </c>
      <c r="AA120" s="14">
        <v>5</v>
      </c>
      <c r="AB120" s="39">
        <f t="shared" si="1"/>
        <v>93</v>
      </c>
      <c r="AC120" s="39">
        <f>AB120+'Приложение 2'!J118</f>
        <v>133</v>
      </c>
    </row>
    <row r="121" spans="1:29" s="11" customFormat="1" ht="15" customHeight="1" x14ac:dyDescent="0.25">
      <c r="A121" s="4" t="s">
        <v>11</v>
      </c>
      <c r="B121" s="27">
        <v>5</v>
      </c>
      <c r="C121" s="27">
        <v>3</v>
      </c>
      <c r="D121" s="27">
        <v>3</v>
      </c>
      <c r="E121" s="27">
        <v>3</v>
      </c>
      <c r="F121" s="27">
        <v>5</v>
      </c>
      <c r="G121" s="27">
        <v>5</v>
      </c>
      <c r="H121" s="27">
        <v>5</v>
      </c>
      <c r="I121" s="27">
        <v>5</v>
      </c>
      <c r="J121" s="27">
        <v>5</v>
      </c>
      <c r="K121" s="27">
        <v>0</v>
      </c>
      <c r="L121" s="27">
        <v>5</v>
      </c>
      <c r="M121" s="27">
        <v>5</v>
      </c>
      <c r="N121" s="27">
        <v>5</v>
      </c>
      <c r="O121" s="28">
        <v>5</v>
      </c>
      <c r="P121" s="27">
        <v>3</v>
      </c>
      <c r="Q121" s="27">
        <v>3</v>
      </c>
      <c r="R121" s="27">
        <v>5</v>
      </c>
      <c r="S121" s="27">
        <v>5</v>
      </c>
      <c r="T121" s="27">
        <v>5</v>
      </c>
      <c r="U121" s="27">
        <v>5</v>
      </c>
      <c r="V121" s="27">
        <v>5</v>
      </c>
      <c r="W121" s="28">
        <v>5</v>
      </c>
      <c r="X121" s="27">
        <v>0</v>
      </c>
      <c r="Y121" s="27">
        <v>5</v>
      </c>
      <c r="Z121" s="27">
        <v>5</v>
      </c>
      <c r="AA121" s="27">
        <v>5</v>
      </c>
      <c r="AB121" s="39">
        <f t="shared" si="1"/>
        <v>110</v>
      </c>
      <c r="AC121" s="39">
        <f>AB121+'Приложение 2'!J119</f>
        <v>145</v>
      </c>
    </row>
    <row r="122" spans="1:29" s="12" customFormat="1" ht="25.5" x14ac:dyDescent="0.25">
      <c r="A122" s="2" t="s">
        <v>169</v>
      </c>
      <c r="B122" s="14">
        <v>5</v>
      </c>
      <c r="C122" s="14">
        <v>5</v>
      </c>
      <c r="D122" s="14">
        <v>0</v>
      </c>
      <c r="E122" s="14">
        <v>3</v>
      </c>
      <c r="F122" s="13">
        <v>5</v>
      </c>
      <c r="G122" s="13">
        <v>5</v>
      </c>
      <c r="H122" s="13">
        <v>5</v>
      </c>
      <c r="I122" s="14">
        <v>5</v>
      </c>
      <c r="J122" s="13">
        <v>5</v>
      </c>
      <c r="K122" s="13">
        <v>0</v>
      </c>
      <c r="L122" s="13">
        <v>5</v>
      </c>
      <c r="M122" s="13">
        <v>5</v>
      </c>
      <c r="N122" s="13">
        <v>5</v>
      </c>
      <c r="O122" s="10">
        <v>5</v>
      </c>
      <c r="P122" s="14">
        <v>0</v>
      </c>
      <c r="Q122" s="14">
        <v>0</v>
      </c>
      <c r="R122" s="14">
        <v>5</v>
      </c>
      <c r="S122" s="14">
        <v>5</v>
      </c>
      <c r="T122" s="13">
        <v>5</v>
      </c>
      <c r="U122" s="13">
        <v>5</v>
      </c>
      <c r="V122" s="13">
        <v>5</v>
      </c>
      <c r="W122" s="10">
        <v>0</v>
      </c>
      <c r="X122" s="14">
        <v>0</v>
      </c>
      <c r="Y122" s="14">
        <v>5</v>
      </c>
      <c r="Z122" s="14">
        <v>5</v>
      </c>
      <c r="AA122" s="14">
        <v>5</v>
      </c>
      <c r="AB122" s="39">
        <f t="shared" si="1"/>
        <v>98</v>
      </c>
      <c r="AC122" s="39">
        <f>AB122+'Приложение 2'!J120</f>
        <v>138</v>
      </c>
    </row>
    <row r="123" spans="1:29" s="12" customFormat="1" ht="39.75" customHeight="1" x14ac:dyDescent="0.25">
      <c r="A123" s="2" t="s">
        <v>76</v>
      </c>
      <c r="B123" s="14">
        <v>3</v>
      </c>
      <c r="C123" s="14">
        <v>3</v>
      </c>
      <c r="D123" s="14">
        <v>0</v>
      </c>
      <c r="E123" s="14">
        <v>5</v>
      </c>
      <c r="F123" s="13">
        <v>5</v>
      </c>
      <c r="G123" s="13">
        <v>5</v>
      </c>
      <c r="H123" s="13">
        <v>5</v>
      </c>
      <c r="I123" s="14">
        <v>5</v>
      </c>
      <c r="J123" s="13">
        <v>5</v>
      </c>
      <c r="K123" s="13">
        <v>0</v>
      </c>
      <c r="L123" s="13">
        <v>5</v>
      </c>
      <c r="M123" s="13">
        <v>5</v>
      </c>
      <c r="N123" s="13">
        <v>5</v>
      </c>
      <c r="O123" s="10">
        <v>5</v>
      </c>
      <c r="P123" s="14">
        <v>0</v>
      </c>
      <c r="Q123" s="14">
        <v>0</v>
      </c>
      <c r="R123" s="14">
        <v>5</v>
      </c>
      <c r="S123" s="14">
        <v>5</v>
      </c>
      <c r="T123" s="13">
        <v>5</v>
      </c>
      <c r="U123" s="13">
        <v>5</v>
      </c>
      <c r="V123" s="13">
        <v>5</v>
      </c>
      <c r="W123" s="10">
        <v>0</v>
      </c>
      <c r="X123" s="14">
        <v>0</v>
      </c>
      <c r="Y123" s="14">
        <v>5</v>
      </c>
      <c r="Z123" s="14">
        <v>5</v>
      </c>
      <c r="AA123" s="14">
        <v>5</v>
      </c>
      <c r="AB123" s="39">
        <f t="shared" si="1"/>
        <v>96</v>
      </c>
      <c r="AC123" s="39">
        <f>AB123+'Приложение 2'!J121</f>
        <v>131</v>
      </c>
    </row>
    <row r="124" spans="1:29" s="12" customFormat="1" ht="25.5" x14ac:dyDescent="0.25">
      <c r="A124" s="2" t="s">
        <v>170</v>
      </c>
      <c r="B124" s="14">
        <v>5</v>
      </c>
      <c r="C124" s="14">
        <v>3</v>
      </c>
      <c r="D124" s="14">
        <v>0</v>
      </c>
      <c r="E124" s="14">
        <v>5</v>
      </c>
      <c r="F124" s="13">
        <v>5</v>
      </c>
      <c r="G124" s="13">
        <v>5</v>
      </c>
      <c r="H124" s="13">
        <v>5</v>
      </c>
      <c r="I124" s="14">
        <v>5</v>
      </c>
      <c r="J124" s="13">
        <v>5</v>
      </c>
      <c r="K124" s="13">
        <v>0</v>
      </c>
      <c r="L124" s="13">
        <v>5</v>
      </c>
      <c r="M124" s="13">
        <v>5</v>
      </c>
      <c r="N124" s="13">
        <v>5</v>
      </c>
      <c r="O124" s="10">
        <v>0</v>
      </c>
      <c r="P124" s="14">
        <v>5</v>
      </c>
      <c r="Q124" s="14">
        <v>0</v>
      </c>
      <c r="R124" s="14">
        <v>5</v>
      </c>
      <c r="S124" s="14">
        <v>5</v>
      </c>
      <c r="T124" s="13">
        <v>5</v>
      </c>
      <c r="U124" s="13">
        <v>5</v>
      </c>
      <c r="V124" s="13">
        <v>5</v>
      </c>
      <c r="W124" s="10">
        <v>0</v>
      </c>
      <c r="X124" s="14">
        <v>0</v>
      </c>
      <c r="Y124" s="14">
        <v>5</v>
      </c>
      <c r="Z124" s="14">
        <v>5</v>
      </c>
      <c r="AA124" s="14">
        <v>0</v>
      </c>
      <c r="AB124" s="39">
        <f t="shared" si="1"/>
        <v>93</v>
      </c>
      <c r="AC124" s="39">
        <f>AB124+'Приложение 2'!J122</f>
        <v>128</v>
      </c>
    </row>
    <row r="125" spans="1:29" s="12" customFormat="1" ht="25.5" x14ac:dyDescent="0.25">
      <c r="A125" s="2" t="s">
        <v>62</v>
      </c>
      <c r="B125" s="14">
        <v>0</v>
      </c>
      <c r="C125" s="14">
        <v>3</v>
      </c>
      <c r="D125" s="14">
        <v>0</v>
      </c>
      <c r="E125" s="14">
        <v>5</v>
      </c>
      <c r="F125" s="13">
        <v>5</v>
      </c>
      <c r="G125" s="13">
        <v>5</v>
      </c>
      <c r="H125" s="13">
        <v>5</v>
      </c>
      <c r="I125" s="14">
        <v>5</v>
      </c>
      <c r="J125" s="13">
        <v>5</v>
      </c>
      <c r="K125" s="13">
        <v>0</v>
      </c>
      <c r="L125" s="13">
        <v>5</v>
      </c>
      <c r="M125" s="13">
        <v>5</v>
      </c>
      <c r="N125" s="13">
        <v>5</v>
      </c>
      <c r="O125" s="10">
        <v>5</v>
      </c>
      <c r="P125" s="14">
        <v>3</v>
      </c>
      <c r="Q125" s="14">
        <v>0</v>
      </c>
      <c r="R125" s="14">
        <v>5</v>
      </c>
      <c r="S125" s="14">
        <v>5</v>
      </c>
      <c r="T125" s="13">
        <v>5</v>
      </c>
      <c r="U125" s="13">
        <v>5</v>
      </c>
      <c r="V125" s="13">
        <v>5</v>
      </c>
      <c r="W125" s="10">
        <v>0</v>
      </c>
      <c r="X125" s="14">
        <v>0</v>
      </c>
      <c r="Y125" s="14">
        <v>5</v>
      </c>
      <c r="Z125" s="14">
        <v>5</v>
      </c>
      <c r="AA125" s="14">
        <v>5</v>
      </c>
      <c r="AB125" s="39">
        <f t="shared" si="1"/>
        <v>96</v>
      </c>
      <c r="AC125" s="39">
        <f>AB125+'Приложение 2'!J123</f>
        <v>136</v>
      </c>
    </row>
    <row r="126" spans="1:29" s="12" customFormat="1" ht="25.5" x14ac:dyDescent="0.25">
      <c r="A126" s="2" t="s">
        <v>171</v>
      </c>
      <c r="B126" s="14">
        <v>3</v>
      </c>
      <c r="C126" s="14">
        <v>3</v>
      </c>
      <c r="D126" s="14">
        <v>0</v>
      </c>
      <c r="E126" s="14">
        <v>3</v>
      </c>
      <c r="F126" s="13">
        <v>5</v>
      </c>
      <c r="G126" s="13">
        <v>5</v>
      </c>
      <c r="H126" s="13">
        <v>5</v>
      </c>
      <c r="I126" s="14">
        <v>5</v>
      </c>
      <c r="J126" s="13">
        <v>5</v>
      </c>
      <c r="K126" s="13">
        <v>0</v>
      </c>
      <c r="L126" s="13">
        <v>5</v>
      </c>
      <c r="M126" s="13">
        <v>5</v>
      </c>
      <c r="N126" s="13">
        <v>5</v>
      </c>
      <c r="O126" s="10">
        <v>5</v>
      </c>
      <c r="P126" s="14">
        <v>0</v>
      </c>
      <c r="Q126" s="14">
        <v>0</v>
      </c>
      <c r="R126" s="14">
        <v>5</v>
      </c>
      <c r="S126" s="14">
        <v>0</v>
      </c>
      <c r="T126" s="13">
        <v>5</v>
      </c>
      <c r="U126" s="13">
        <v>5</v>
      </c>
      <c r="V126" s="13">
        <v>5</v>
      </c>
      <c r="W126" s="10">
        <v>5</v>
      </c>
      <c r="X126" s="14">
        <v>0</v>
      </c>
      <c r="Y126" s="14">
        <v>5</v>
      </c>
      <c r="Z126" s="14">
        <v>5</v>
      </c>
      <c r="AA126" s="14">
        <v>0</v>
      </c>
      <c r="AB126" s="39">
        <f t="shared" si="1"/>
        <v>89</v>
      </c>
      <c r="AC126" s="39">
        <f>AB126+'Приложение 2'!J124</f>
        <v>124</v>
      </c>
    </row>
    <row r="127" spans="1:29" s="12" customFormat="1" ht="25.5" x14ac:dyDescent="0.25">
      <c r="A127" s="2" t="s">
        <v>77</v>
      </c>
      <c r="B127" s="14">
        <v>3</v>
      </c>
      <c r="C127" s="14">
        <v>5</v>
      </c>
      <c r="D127" s="14">
        <v>0</v>
      </c>
      <c r="E127" s="14">
        <v>3</v>
      </c>
      <c r="F127" s="13">
        <v>5</v>
      </c>
      <c r="G127" s="13">
        <v>5</v>
      </c>
      <c r="H127" s="13">
        <v>5</v>
      </c>
      <c r="I127" s="14">
        <v>5</v>
      </c>
      <c r="J127" s="13">
        <v>5</v>
      </c>
      <c r="K127" s="13">
        <v>0</v>
      </c>
      <c r="L127" s="13">
        <v>5</v>
      </c>
      <c r="M127" s="13">
        <v>5</v>
      </c>
      <c r="N127" s="13">
        <v>5</v>
      </c>
      <c r="O127" s="10">
        <v>0</v>
      </c>
      <c r="P127" s="14">
        <v>0</v>
      </c>
      <c r="Q127" s="14">
        <v>0</v>
      </c>
      <c r="R127" s="14">
        <v>5</v>
      </c>
      <c r="S127" s="14">
        <v>5</v>
      </c>
      <c r="T127" s="13">
        <v>5</v>
      </c>
      <c r="U127" s="13">
        <v>5</v>
      </c>
      <c r="V127" s="13">
        <v>5</v>
      </c>
      <c r="W127" s="10">
        <v>0</v>
      </c>
      <c r="X127" s="14">
        <v>0</v>
      </c>
      <c r="Y127" s="14">
        <v>5</v>
      </c>
      <c r="Z127" s="14">
        <v>5</v>
      </c>
      <c r="AA127" s="14">
        <v>5</v>
      </c>
      <c r="AB127" s="39">
        <f t="shared" si="1"/>
        <v>91</v>
      </c>
      <c r="AC127" s="39">
        <f>AB127+'Приложение 2'!J125</f>
        <v>131</v>
      </c>
    </row>
    <row r="128" spans="1:29" s="11" customFormat="1" x14ac:dyDescent="0.25">
      <c r="A128" s="4" t="s">
        <v>6</v>
      </c>
      <c r="B128" s="27">
        <v>0</v>
      </c>
      <c r="C128" s="27">
        <v>5</v>
      </c>
      <c r="D128" s="27">
        <v>5</v>
      </c>
      <c r="E128" s="27">
        <v>5</v>
      </c>
      <c r="F128" s="27">
        <v>5</v>
      </c>
      <c r="G128" s="27">
        <v>5</v>
      </c>
      <c r="H128" s="27">
        <v>5</v>
      </c>
      <c r="I128" s="27">
        <v>5</v>
      </c>
      <c r="J128" s="27">
        <v>5</v>
      </c>
      <c r="K128" s="27">
        <v>0</v>
      </c>
      <c r="L128" s="27">
        <v>5</v>
      </c>
      <c r="M128" s="27">
        <v>5</v>
      </c>
      <c r="N128" s="27">
        <v>5</v>
      </c>
      <c r="O128" s="28">
        <v>5</v>
      </c>
      <c r="P128" s="27">
        <v>3</v>
      </c>
      <c r="Q128" s="27">
        <v>5</v>
      </c>
      <c r="R128" s="27">
        <v>5</v>
      </c>
      <c r="S128" s="27">
        <v>5</v>
      </c>
      <c r="T128" s="27">
        <v>5</v>
      </c>
      <c r="U128" s="27">
        <v>5</v>
      </c>
      <c r="V128" s="27">
        <v>5</v>
      </c>
      <c r="W128" s="28">
        <v>5</v>
      </c>
      <c r="X128" s="27">
        <v>0</v>
      </c>
      <c r="Y128" s="27">
        <v>5</v>
      </c>
      <c r="Z128" s="27">
        <v>5</v>
      </c>
      <c r="AA128" s="27">
        <v>5</v>
      </c>
      <c r="AB128" s="39">
        <f t="shared" si="1"/>
        <v>113</v>
      </c>
      <c r="AC128" s="39">
        <f>AB128+'Приложение 2'!J126</f>
        <v>153</v>
      </c>
    </row>
    <row r="129" spans="1:29" s="12" customFormat="1" ht="25.5" x14ac:dyDescent="0.25">
      <c r="A129" s="2" t="s">
        <v>47</v>
      </c>
      <c r="B129" s="14">
        <v>0</v>
      </c>
      <c r="C129" s="14">
        <v>5</v>
      </c>
      <c r="D129" s="14">
        <v>0</v>
      </c>
      <c r="E129" s="14">
        <v>5</v>
      </c>
      <c r="F129" s="13">
        <v>5</v>
      </c>
      <c r="G129" s="13">
        <v>5</v>
      </c>
      <c r="H129" s="13">
        <v>5</v>
      </c>
      <c r="I129" s="14">
        <v>5</v>
      </c>
      <c r="J129" s="13">
        <v>5</v>
      </c>
      <c r="K129" s="13">
        <v>0</v>
      </c>
      <c r="L129" s="13">
        <v>5</v>
      </c>
      <c r="M129" s="13">
        <v>5</v>
      </c>
      <c r="N129" s="13">
        <v>5</v>
      </c>
      <c r="O129" s="10">
        <v>5</v>
      </c>
      <c r="P129" s="14">
        <v>0</v>
      </c>
      <c r="Q129" s="14">
        <v>0</v>
      </c>
      <c r="R129" s="14">
        <v>5</v>
      </c>
      <c r="S129" s="14">
        <v>5</v>
      </c>
      <c r="T129" s="13">
        <v>5</v>
      </c>
      <c r="U129" s="13">
        <v>5</v>
      </c>
      <c r="V129" s="13">
        <v>5</v>
      </c>
      <c r="W129" s="10">
        <v>5</v>
      </c>
      <c r="X129" s="14">
        <v>0</v>
      </c>
      <c r="Y129" s="14">
        <v>5</v>
      </c>
      <c r="Z129" s="14">
        <v>5</v>
      </c>
      <c r="AA129" s="14">
        <v>5</v>
      </c>
      <c r="AB129" s="39">
        <f t="shared" si="1"/>
        <v>100</v>
      </c>
      <c r="AC129" s="39">
        <f>AB129+'Приложение 2'!J127</f>
        <v>140</v>
      </c>
    </row>
    <row r="130" spans="1:29" s="12" customFormat="1" ht="25.5" x14ac:dyDescent="0.25">
      <c r="A130" s="2" t="s">
        <v>172</v>
      </c>
      <c r="B130" s="14">
        <v>0</v>
      </c>
      <c r="C130" s="14">
        <v>5</v>
      </c>
      <c r="D130" s="14">
        <v>0</v>
      </c>
      <c r="E130" s="14">
        <v>3</v>
      </c>
      <c r="F130" s="13">
        <v>5</v>
      </c>
      <c r="G130" s="13">
        <v>5</v>
      </c>
      <c r="H130" s="13">
        <v>5</v>
      </c>
      <c r="I130" s="14">
        <v>5</v>
      </c>
      <c r="J130" s="13">
        <v>5</v>
      </c>
      <c r="K130" s="13">
        <v>0</v>
      </c>
      <c r="L130" s="13">
        <v>5</v>
      </c>
      <c r="M130" s="13">
        <v>5</v>
      </c>
      <c r="N130" s="13">
        <v>5</v>
      </c>
      <c r="O130" s="10">
        <v>5</v>
      </c>
      <c r="P130" s="14">
        <v>0</v>
      </c>
      <c r="Q130" s="14">
        <v>0</v>
      </c>
      <c r="R130" s="14">
        <v>5</v>
      </c>
      <c r="S130" s="14">
        <v>5</v>
      </c>
      <c r="T130" s="13">
        <v>5</v>
      </c>
      <c r="U130" s="13">
        <v>5</v>
      </c>
      <c r="V130" s="13">
        <v>5</v>
      </c>
      <c r="W130" s="10">
        <v>5</v>
      </c>
      <c r="X130" s="14">
        <v>0</v>
      </c>
      <c r="Y130" s="14">
        <v>5</v>
      </c>
      <c r="Z130" s="14">
        <v>5</v>
      </c>
      <c r="AA130" s="14">
        <v>5</v>
      </c>
      <c r="AB130" s="39">
        <f t="shared" si="1"/>
        <v>98</v>
      </c>
      <c r="AC130" s="39">
        <f>AB130+'Приложение 2'!J128</f>
        <v>138</v>
      </c>
    </row>
    <row r="131" spans="1:29" s="12" customFormat="1" ht="25.5" x14ac:dyDescent="0.25">
      <c r="A131" s="2" t="s">
        <v>84</v>
      </c>
      <c r="B131" s="14">
        <v>0</v>
      </c>
      <c r="C131" s="14">
        <v>5</v>
      </c>
      <c r="D131" s="14">
        <v>0</v>
      </c>
      <c r="E131" s="14">
        <v>5</v>
      </c>
      <c r="F131" s="13">
        <v>5</v>
      </c>
      <c r="G131" s="13">
        <v>5</v>
      </c>
      <c r="H131" s="13">
        <v>5</v>
      </c>
      <c r="I131" s="14">
        <v>5</v>
      </c>
      <c r="J131" s="13">
        <v>5</v>
      </c>
      <c r="K131" s="13">
        <v>0</v>
      </c>
      <c r="L131" s="13">
        <v>5</v>
      </c>
      <c r="M131" s="13">
        <v>5</v>
      </c>
      <c r="N131" s="13">
        <v>5</v>
      </c>
      <c r="O131" s="10">
        <v>5</v>
      </c>
      <c r="P131" s="14">
        <v>5</v>
      </c>
      <c r="Q131" s="14">
        <v>0</v>
      </c>
      <c r="R131" s="14">
        <v>5</v>
      </c>
      <c r="S131" s="14">
        <v>5</v>
      </c>
      <c r="T131" s="13">
        <v>5</v>
      </c>
      <c r="U131" s="13">
        <v>5</v>
      </c>
      <c r="V131" s="13">
        <v>5</v>
      </c>
      <c r="W131" s="10">
        <v>0</v>
      </c>
      <c r="X131" s="14">
        <v>0</v>
      </c>
      <c r="Y131" s="14">
        <v>0</v>
      </c>
      <c r="Z131" s="14">
        <v>5</v>
      </c>
      <c r="AA131" s="14">
        <v>5</v>
      </c>
      <c r="AB131" s="39">
        <f t="shared" si="1"/>
        <v>95</v>
      </c>
      <c r="AC131" s="39">
        <f>AB131+'Приложение 2'!J129</f>
        <v>135</v>
      </c>
    </row>
    <row r="132" spans="1:29" s="12" customFormat="1" ht="25.5" x14ac:dyDescent="0.25">
      <c r="A132" s="2" t="s">
        <v>78</v>
      </c>
      <c r="B132" s="14">
        <v>0</v>
      </c>
      <c r="C132" s="14">
        <v>5</v>
      </c>
      <c r="D132" s="14">
        <v>0</v>
      </c>
      <c r="E132" s="14">
        <v>5</v>
      </c>
      <c r="F132" s="13">
        <v>5</v>
      </c>
      <c r="G132" s="13">
        <v>5</v>
      </c>
      <c r="H132" s="13">
        <v>5</v>
      </c>
      <c r="I132" s="14">
        <v>5</v>
      </c>
      <c r="J132" s="13">
        <v>5</v>
      </c>
      <c r="K132" s="13">
        <v>0</v>
      </c>
      <c r="L132" s="13">
        <v>5</v>
      </c>
      <c r="M132" s="13">
        <v>5</v>
      </c>
      <c r="N132" s="13">
        <v>5</v>
      </c>
      <c r="O132" s="10">
        <v>5</v>
      </c>
      <c r="P132" s="14">
        <v>0</v>
      </c>
      <c r="Q132" s="14">
        <v>0</v>
      </c>
      <c r="R132" s="14">
        <v>5</v>
      </c>
      <c r="S132" s="14">
        <v>5</v>
      </c>
      <c r="T132" s="13">
        <v>5</v>
      </c>
      <c r="U132" s="13">
        <v>5</v>
      </c>
      <c r="V132" s="13">
        <v>5</v>
      </c>
      <c r="W132" s="10">
        <v>5</v>
      </c>
      <c r="X132" s="14">
        <v>0</v>
      </c>
      <c r="Y132" s="14">
        <v>0</v>
      </c>
      <c r="Z132" s="14">
        <v>5</v>
      </c>
      <c r="AA132" s="14">
        <v>5</v>
      </c>
      <c r="AB132" s="39">
        <f t="shared" si="1"/>
        <v>95</v>
      </c>
      <c r="AC132" s="39">
        <f>AB132+'Приложение 2'!J130</f>
        <v>135</v>
      </c>
    </row>
    <row r="133" spans="1:29" s="12" customFormat="1" ht="25.5" x14ac:dyDescent="0.25">
      <c r="A133" s="2" t="s">
        <v>37</v>
      </c>
      <c r="B133" s="14">
        <v>3</v>
      </c>
      <c r="C133" s="14">
        <v>5</v>
      </c>
      <c r="D133" s="14">
        <v>5</v>
      </c>
      <c r="E133" s="14">
        <v>5</v>
      </c>
      <c r="F133" s="13">
        <v>5</v>
      </c>
      <c r="G133" s="13">
        <v>5</v>
      </c>
      <c r="H133" s="13">
        <v>5</v>
      </c>
      <c r="I133" s="14">
        <v>5</v>
      </c>
      <c r="J133" s="13">
        <v>5</v>
      </c>
      <c r="K133" s="13">
        <v>0</v>
      </c>
      <c r="L133" s="13">
        <v>5</v>
      </c>
      <c r="M133" s="13">
        <v>5</v>
      </c>
      <c r="N133" s="13">
        <v>5</v>
      </c>
      <c r="O133" s="10">
        <v>5</v>
      </c>
      <c r="P133" s="14">
        <v>5</v>
      </c>
      <c r="Q133" s="14">
        <v>0</v>
      </c>
      <c r="R133" s="14">
        <v>5</v>
      </c>
      <c r="S133" s="14">
        <v>5</v>
      </c>
      <c r="T133" s="13">
        <v>5</v>
      </c>
      <c r="U133" s="13">
        <v>5</v>
      </c>
      <c r="V133" s="13">
        <v>5</v>
      </c>
      <c r="W133" s="10">
        <v>5</v>
      </c>
      <c r="X133" s="14">
        <v>0</v>
      </c>
      <c r="Y133" s="14">
        <v>5</v>
      </c>
      <c r="Z133" s="14">
        <v>5</v>
      </c>
      <c r="AA133" s="14">
        <v>5</v>
      </c>
      <c r="AB133" s="39">
        <f t="shared" si="1"/>
        <v>113</v>
      </c>
      <c r="AC133" s="39">
        <f>AB133+'Приложение 2'!J131</f>
        <v>148</v>
      </c>
    </row>
    <row r="134" spans="1:29" s="12" customFormat="1" ht="25.5" x14ac:dyDescent="0.25">
      <c r="A134" s="2" t="s">
        <v>29</v>
      </c>
      <c r="B134" s="14">
        <v>5</v>
      </c>
      <c r="C134" s="14">
        <v>5</v>
      </c>
      <c r="D134" s="14">
        <v>0</v>
      </c>
      <c r="E134" s="14">
        <v>3</v>
      </c>
      <c r="F134" s="13">
        <v>5</v>
      </c>
      <c r="G134" s="13">
        <v>5</v>
      </c>
      <c r="H134" s="13">
        <v>5</v>
      </c>
      <c r="I134" s="14">
        <v>5</v>
      </c>
      <c r="J134" s="13">
        <v>5</v>
      </c>
      <c r="K134" s="13">
        <v>0</v>
      </c>
      <c r="L134" s="13">
        <v>5</v>
      </c>
      <c r="M134" s="13">
        <v>5</v>
      </c>
      <c r="N134" s="13">
        <v>5</v>
      </c>
      <c r="O134" s="10">
        <v>5</v>
      </c>
      <c r="P134" s="14">
        <v>0</v>
      </c>
      <c r="Q134" s="14">
        <v>0</v>
      </c>
      <c r="R134" s="14">
        <v>5</v>
      </c>
      <c r="S134" s="14">
        <v>5</v>
      </c>
      <c r="T134" s="13">
        <v>5</v>
      </c>
      <c r="U134" s="13">
        <v>5</v>
      </c>
      <c r="V134" s="13">
        <v>5</v>
      </c>
      <c r="W134" s="10">
        <v>5</v>
      </c>
      <c r="X134" s="14">
        <v>0</v>
      </c>
      <c r="Y134" s="14">
        <v>5</v>
      </c>
      <c r="Z134" s="14">
        <v>5</v>
      </c>
      <c r="AA134" s="14">
        <v>5</v>
      </c>
      <c r="AB134" s="39">
        <f t="shared" si="1"/>
        <v>103</v>
      </c>
      <c r="AC134" s="39">
        <f>AB134+'Приложение 2'!J132</f>
        <v>143</v>
      </c>
    </row>
    <row r="135" spans="1:29" s="12" customFormat="1" ht="25.5" x14ac:dyDescent="0.25">
      <c r="A135" s="2" t="s">
        <v>48</v>
      </c>
      <c r="B135" s="14">
        <v>5</v>
      </c>
      <c r="C135" s="14">
        <v>5</v>
      </c>
      <c r="D135" s="14">
        <v>0</v>
      </c>
      <c r="E135" s="14">
        <v>3</v>
      </c>
      <c r="F135" s="13">
        <v>5</v>
      </c>
      <c r="G135" s="13">
        <v>5</v>
      </c>
      <c r="H135" s="13">
        <v>5</v>
      </c>
      <c r="I135" s="14">
        <v>5</v>
      </c>
      <c r="J135" s="13">
        <v>5</v>
      </c>
      <c r="K135" s="13">
        <v>0</v>
      </c>
      <c r="L135" s="13">
        <v>5</v>
      </c>
      <c r="M135" s="13">
        <v>5</v>
      </c>
      <c r="N135" s="13">
        <v>5</v>
      </c>
      <c r="O135" s="10">
        <v>5</v>
      </c>
      <c r="P135" s="14">
        <v>0</v>
      </c>
      <c r="Q135" s="14">
        <v>0</v>
      </c>
      <c r="R135" s="14">
        <v>5</v>
      </c>
      <c r="S135" s="14">
        <v>5</v>
      </c>
      <c r="T135" s="13">
        <v>5</v>
      </c>
      <c r="U135" s="13">
        <v>5</v>
      </c>
      <c r="V135" s="13">
        <v>5</v>
      </c>
      <c r="W135" s="10">
        <v>5</v>
      </c>
      <c r="X135" s="14">
        <v>0</v>
      </c>
      <c r="Y135" s="14">
        <v>5</v>
      </c>
      <c r="Z135" s="14">
        <v>5</v>
      </c>
      <c r="AA135" s="14">
        <v>5</v>
      </c>
      <c r="AB135" s="39">
        <f t="shared" ref="AB135:AB148" si="2">SUM(B135:AA135)</f>
        <v>103</v>
      </c>
      <c r="AC135" s="39">
        <f>AB135+'Приложение 2'!J133</f>
        <v>143</v>
      </c>
    </row>
    <row r="136" spans="1:29" s="12" customFormat="1" ht="25.5" x14ac:dyDescent="0.25">
      <c r="A136" s="2" t="s">
        <v>38</v>
      </c>
      <c r="B136" s="14">
        <v>5</v>
      </c>
      <c r="C136" s="14">
        <v>5</v>
      </c>
      <c r="D136" s="14">
        <v>5</v>
      </c>
      <c r="E136" s="14">
        <v>3</v>
      </c>
      <c r="F136" s="13">
        <v>5</v>
      </c>
      <c r="G136" s="13">
        <v>5</v>
      </c>
      <c r="H136" s="13">
        <v>5</v>
      </c>
      <c r="I136" s="14">
        <v>5</v>
      </c>
      <c r="J136" s="13">
        <v>5</v>
      </c>
      <c r="K136" s="13">
        <v>0</v>
      </c>
      <c r="L136" s="13">
        <v>5</v>
      </c>
      <c r="M136" s="13">
        <v>5</v>
      </c>
      <c r="N136" s="13">
        <v>5</v>
      </c>
      <c r="O136" s="10">
        <v>5</v>
      </c>
      <c r="P136" s="14">
        <v>0</v>
      </c>
      <c r="Q136" s="14">
        <v>0</v>
      </c>
      <c r="R136" s="14">
        <v>5</v>
      </c>
      <c r="S136" s="14">
        <v>5</v>
      </c>
      <c r="T136" s="13">
        <v>5</v>
      </c>
      <c r="U136" s="13">
        <v>5</v>
      </c>
      <c r="V136" s="13">
        <v>5</v>
      </c>
      <c r="W136" s="10">
        <v>5</v>
      </c>
      <c r="X136" s="14">
        <v>0</v>
      </c>
      <c r="Y136" s="14">
        <v>0</v>
      </c>
      <c r="Z136" s="14">
        <v>5</v>
      </c>
      <c r="AA136" s="14">
        <v>5</v>
      </c>
      <c r="AB136" s="39">
        <f t="shared" si="2"/>
        <v>103</v>
      </c>
      <c r="AC136" s="39">
        <f>AB136+'Приложение 2'!J134</f>
        <v>143</v>
      </c>
    </row>
    <row r="137" spans="1:29" s="11" customFormat="1" x14ac:dyDescent="0.25">
      <c r="A137" s="4" t="s">
        <v>7</v>
      </c>
      <c r="B137" s="27">
        <v>5</v>
      </c>
      <c r="C137" s="27">
        <v>5</v>
      </c>
      <c r="D137" s="27">
        <v>3</v>
      </c>
      <c r="E137" s="27">
        <v>5</v>
      </c>
      <c r="F137" s="27">
        <v>5</v>
      </c>
      <c r="G137" s="27">
        <v>5</v>
      </c>
      <c r="H137" s="27">
        <v>5</v>
      </c>
      <c r="I137" s="27">
        <v>5</v>
      </c>
      <c r="J137" s="27">
        <v>5</v>
      </c>
      <c r="K137" s="27">
        <v>0</v>
      </c>
      <c r="L137" s="27">
        <v>5</v>
      </c>
      <c r="M137" s="27">
        <v>5</v>
      </c>
      <c r="N137" s="27">
        <v>5</v>
      </c>
      <c r="O137" s="28">
        <v>5</v>
      </c>
      <c r="P137" s="27">
        <v>0</v>
      </c>
      <c r="Q137" s="27">
        <v>5</v>
      </c>
      <c r="R137" s="27">
        <v>5</v>
      </c>
      <c r="S137" s="27">
        <v>5</v>
      </c>
      <c r="T137" s="27">
        <v>5</v>
      </c>
      <c r="U137" s="27">
        <v>5</v>
      </c>
      <c r="V137" s="27">
        <v>5</v>
      </c>
      <c r="W137" s="28">
        <v>5</v>
      </c>
      <c r="X137" s="27">
        <v>0</v>
      </c>
      <c r="Y137" s="27">
        <v>5</v>
      </c>
      <c r="Z137" s="27">
        <v>5</v>
      </c>
      <c r="AA137" s="27">
        <v>5</v>
      </c>
      <c r="AB137" s="39">
        <f t="shared" si="2"/>
        <v>113</v>
      </c>
      <c r="AC137" s="39">
        <f>AB137+'Приложение 2'!J135</f>
        <v>148</v>
      </c>
    </row>
    <row r="138" spans="1:29" s="12" customFormat="1" ht="25.5" x14ac:dyDescent="0.25">
      <c r="A138" s="2" t="s">
        <v>17</v>
      </c>
      <c r="B138" s="14">
        <v>3</v>
      </c>
      <c r="C138" s="14">
        <v>5</v>
      </c>
      <c r="D138" s="14">
        <v>5</v>
      </c>
      <c r="E138" s="14">
        <v>3</v>
      </c>
      <c r="F138" s="13">
        <v>5</v>
      </c>
      <c r="G138" s="13">
        <v>5</v>
      </c>
      <c r="H138" s="13">
        <v>5</v>
      </c>
      <c r="I138" s="14">
        <v>5</v>
      </c>
      <c r="J138" s="13">
        <v>5</v>
      </c>
      <c r="K138" s="13">
        <v>0</v>
      </c>
      <c r="L138" s="13">
        <v>5</v>
      </c>
      <c r="M138" s="13">
        <v>5</v>
      </c>
      <c r="N138" s="13">
        <v>5</v>
      </c>
      <c r="O138" s="10">
        <v>5</v>
      </c>
      <c r="P138" s="14">
        <v>3</v>
      </c>
      <c r="Q138" s="14">
        <v>3</v>
      </c>
      <c r="R138" s="14">
        <v>5</v>
      </c>
      <c r="S138" s="14">
        <v>5</v>
      </c>
      <c r="T138" s="13">
        <v>5</v>
      </c>
      <c r="U138" s="13">
        <v>5</v>
      </c>
      <c r="V138" s="13">
        <v>5</v>
      </c>
      <c r="W138" s="10">
        <v>5</v>
      </c>
      <c r="X138" s="14">
        <v>0</v>
      </c>
      <c r="Y138" s="14">
        <v>5</v>
      </c>
      <c r="Z138" s="14">
        <v>5</v>
      </c>
      <c r="AA138" s="14">
        <v>5</v>
      </c>
      <c r="AB138" s="39">
        <f t="shared" si="2"/>
        <v>112</v>
      </c>
      <c r="AC138" s="39">
        <f>AB138+'Приложение 2'!J136</f>
        <v>152</v>
      </c>
    </row>
    <row r="139" spans="1:29" s="12" customFormat="1" ht="27" customHeight="1" x14ac:dyDescent="0.25">
      <c r="A139" s="34" t="s">
        <v>94</v>
      </c>
      <c r="B139" s="14">
        <v>0</v>
      </c>
      <c r="C139" s="14">
        <v>5</v>
      </c>
      <c r="D139" s="14">
        <v>0</v>
      </c>
      <c r="E139" s="14">
        <v>3</v>
      </c>
      <c r="F139" s="13">
        <v>5</v>
      </c>
      <c r="G139" s="13">
        <v>5</v>
      </c>
      <c r="H139" s="13">
        <v>5</v>
      </c>
      <c r="I139" s="14">
        <v>0</v>
      </c>
      <c r="J139" s="13">
        <v>5</v>
      </c>
      <c r="K139" s="13">
        <v>0</v>
      </c>
      <c r="L139" s="13">
        <v>5</v>
      </c>
      <c r="M139" s="13">
        <v>5</v>
      </c>
      <c r="N139" s="13">
        <v>5</v>
      </c>
      <c r="O139" s="10">
        <v>5</v>
      </c>
      <c r="P139" s="14">
        <v>5</v>
      </c>
      <c r="Q139" s="14">
        <v>0</v>
      </c>
      <c r="R139" s="14">
        <v>5</v>
      </c>
      <c r="S139" s="14">
        <v>5</v>
      </c>
      <c r="T139" s="13">
        <v>5</v>
      </c>
      <c r="U139" s="13">
        <v>5</v>
      </c>
      <c r="V139" s="13">
        <v>5</v>
      </c>
      <c r="W139" s="10">
        <v>5</v>
      </c>
      <c r="X139" s="14">
        <v>0</v>
      </c>
      <c r="Y139" s="14">
        <v>0</v>
      </c>
      <c r="Z139" s="14">
        <v>5</v>
      </c>
      <c r="AA139" s="14">
        <v>5</v>
      </c>
      <c r="AB139" s="39">
        <f t="shared" si="2"/>
        <v>93</v>
      </c>
      <c r="AC139" s="39">
        <f>AB139+'Приложение 2'!J137</f>
        <v>133</v>
      </c>
    </row>
    <row r="140" spans="1:29" s="12" customFormat="1" ht="32.25" customHeight="1" x14ac:dyDescent="0.25">
      <c r="A140" s="2" t="s">
        <v>49</v>
      </c>
      <c r="B140" s="14">
        <v>0</v>
      </c>
      <c r="C140" s="14">
        <v>5</v>
      </c>
      <c r="D140" s="14">
        <v>0</v>
      </c>
      <c r="E140" s="14">
        <v>5</v>
      </c>
      <c r="F140" s="13">
        <v>5</v>
      </c>
      <c r="G140" s="13">
        <v>5</v>
      </c>
      <c r="H140" s="13">
        <v>5</v>
      </c>
      <c r="I140" s="14">
        <v>5</v>
      </c>
      <c r="J140" s="13">
        <v>5</v>
      </c>
      <c r="K140" s="13">
        <v>0</v>
      </c>
      <c r="L140" s="13">
        <v>5</v>
      </c>
      <c r="M140" s="13">
        <v>5</v>
      </c>
      <c r="N140" s="13">
        <v>5</v>
      </c>
      <c r="O140" s="10">
        <v>5</v>
      </c>
      <c r="P140" s="14">
        <v>0</v>
      </c>
      <c r="Q140" s="14">
        <v>0</v>
      </c>
      <c r="R140" s="14">
        <v>5</v>
      </c>
      <c r="S140" s="14">
        <v>5</v>
      </c>
      <c r="T140" s="13">
        <v>5</v>
      </c>
      <c r="U140" s="13">
        <v>5</v>
      </c>
      <c r="V140" s="13">
        <v>5</v>
      </c>
      <c r="W140" s="10">
        <v>5</v>
      </c>
      <c r="X140" s="14">
        <v>0</v>
      </c>
      <c r="Y140" s="14">
        <v>5</v>
      </c>
      <c r="Z140" s="14">
        <v>5</v>
      </c>
      <c r="AA140" s="14">
        <v>5</v>
      </c>
      <c r="AB140" s="39">
        <f t="shared" si="2"/>
        <v>100</v>
      </c>
      <c r="AC140" s="39">
        <f>AB140+'Приложение 2'!J138</f>
        <v>140</v>
      </c>
    </row>
    <row r="141" spans="1:29" s="12" customFormat="1" ht="38.25" x14ac:dyDescent="0.25">
      <c r="A141" s="2" t="s">
        <v>98</v>
      </c>
      <c r="B141" s="14">
        <v>0</v>
      </c>
      <c r="C141" s="14">
        <v>5</v>
      </c>
      <c r="D141" s="14">
        <v>0</v>
      </c>
      <c r="E141" s="14">
        <v>5</v>
      </c>
      <c r="F141" s="13">
        <v>5</v>
      </c>
      <c r="G141" s="13">
        <v>5</v>
      </c>
      <c r="H141" s="13">
        <v>5</v>
      </c>
      <c r="I141" s="14">
        <v>5</v>
      </c>
      <c r="J141" s="13">
        <v>5</v>
      </c>
      <c r="K141" s="13">
        <v>0</v>
      </c>
      <c r="L141" s="13">
        <v>0</v>
      </c>
      <c r="M141" s="13">
        <v>5</v>
      </c>
      <c r="N141" s="13">
        <v>5</v>
      </c>
      <c r="O141" s="10">
        <v>5</v>
      </c>
      <c r="P141" s="14">
        <v>0</v>
      </c>
      <c r="Q141" s="14">
        <v>0</v>
      </c>
      <c r="R141" s="14">
        <v>3</v>
      </c>
      <c r="S141" s="14">
        <v>5</v>
      </c>
      <c r="T141" s="13">
        <v>5</v>
      </c>
      <c r="U141" s="13">
        <v>5</v>
      </c>
      <c r="V141" s="13">
        <v>0</v>
      </c>
      <c r="W141" s="10">
        <v>5</v>
      </c>
      <c r="X141" s="14">
        <v>0</v>
      </c>
      <c r="Y141" s="14">
        <v>5</v>
      </c>
      <c r="Z141" s="14">
        <v>5</v>
      </c>
      <c r="AA141" s="14">
        <v>5</v>
      </c>
      <c r="AB141" s="39">
        <f t="shared" si="2"/>
        <v>88</v>
      </c>
      <c r="AC141" s="39">
        <f>AB141+'Приложение 2'!J139</f>
        <v>128</v>
      </c>
    </row>
    <row r="142" spans="1:29" s="12" customFormat="1" ht="25.5" x14ac:dyDescent="0.25">
      <c r="A142" s="2" t="s">
        <v>63</v>
      </c>
      <c r="B142" s="14">
        <v>0</v>
      </c>
      <c r="C142" s="14">
        <v>5</v>
      </c>
      <c r="D142" s="14">
        <v>0</v>
      </c>
      <c r="E142" s="14">
        <v>5</v>
      </c>
      <c r="F142" s="13">
        <v>5</v>
      </c>
      <c r="G142" s="13">
        <v>5</v>
      </c>
      <c r="H142" s="13">
        <v>5</v>
      </c>
      <c r="I142" s="14">
        <v>5</v>
      </c>
      <c r="J142" s="13">
        <v>5</v>
      </c>
      <c r="K142" s="13">
        <v>0</v>
      </c>
      <c r="L142" s="13">
        <v>5</v>
      </c>
      <c r="M142" s="13">
        <v>5</v>
      </c>
      <c r="N142" s="13">
        <v>5</v>
      </c>
      <c r="O142" s="10">
        <v>5</v>
      </c>
      <c r="P142" s="14">
        <v>5</v>
      </c>
      <c r="Q142" s="14">
        <v>0</v>
      </c>
      <c r="R142" s="14">
        <v>5</v>
      </c>
      <c r="S142" s="14">
        <v>5</v>
      </c>
      <c r="T142" s="13">
        <v>5</v>
      </c>
      <c r="U142" s="13">
        <v>5</v>
      </c>
      <c r="V142" s="13">
        <v>5</v>
      </c>
      <c r="W142" s="10">
        <v>5</v>
      </c>
      <c r="X142" s="14">
        <v>0</v>
      </c>
      <c r="Y142" s="14">
        <v>5</v>
      </c>
      <c r="Z142" s="14">
        <v>5</v>
      </c>
      <c r="AA142" s="14">
        <v>5</v>
      </c>
      <c r="AB142" s="39">
        <f t="shared" si="2"/>
        <v>105</v>
      </c>
      <c r="AC142" s="39">
        <f>AB142+'Приложение 2'!J140</f>
        <v>145</v>
      </c>
    </row>
    <row r="143" spans="1:29" s="12" customFormat="1" ht="25.5" x14ac:dyDescent="0.25">
      <c r="A143" s="2" t="s">
        <v>25</v>
      </c>
      <c r="B143" s="14">
        <v>0</v>
      </c>
      <c r="C143" s="14">
        <v>5</v>
      </c>
      <c r="D143" s="14">
        <v>0</v>
      </c>
      <c r="E143" s="14">
        <v>3</v>
      </c>
      <c r="F143" s="13">
        <v>5</v>
      </c>
      <c r="G143" s="13">
        <v>5</v>
      </c>
      <c r="H143" s="13">
        <v>5</v>
      </c>
      <c r="I143" s="14">
        <v>5</v>
      </c>
      <c r="J143" s="13">
        <v>5</v>
      </c>
      <c r="K143" s="13">
        <v>0</v>
      </c>
      <c r="L143" s="13">
        <v>5</v>
      </c>
      <c r="M143" s="13">
        <v>5</v>
      </c>
      <c r="N143" s="13">
        <v>5</v>
      </c>
      <c r="O143" s="10">
        <v>5</v>
      </c>
      <c r="P143" s="14">
        <v>5</v>
      </c>
      <c r="Q143" s="14">
        <v>3</v>
      </c>
      <c r="R143" s="14">
        <v>5</v>
      </c>
      <c r="S143" s="14">
        <v>5</v>
      </c>
      <c r="T143" s="13">
        <v>5</v>
      </c>
      <c r="U143" s="13">
        <v>5</v>
      </c>
      <c r="V143" s="13">
        <v>5</v>
      </c>
      <c r="W143" s="10">
        <v>5</v>
      </c>
      <c r="X143" s="14">
        <v>0</v>
      </c>
      <c r="Y143" s="14">
        <v>5</v>
      </c>
      <c r="Z143" s="14">
        <v>5</v>
      </c>
      <c r="AA143" s="14">
        <v>5</v>
      </c>
      <c r="AB143" s="39">
        <f t="shared" si="2"/>
        <v>106</v>
      </c>
      <c r="AC143" s="39">
        <f>AB143+'Приложение 2'!J141</f>
        <v>146</v>
      </c>
    </row>
    <row r="144" spans="1:29" s="11" customFormat="1" ht="14.25" customHeight="1" x14ac:dyDescent="0.25">
      <c r="A144" s="4" t="s">
        <v>64</v>
      </c>
      <c r="B144" s="27">
        <v>5</v>
      </c>
      <c r="C144" s="27">
        <v>5</v>
      </c>
      <c r="D144" s="27">
        <v>3</v>
      </c>
      <c r="E144" s="27">
        <v>5</v>
      </c>
      <c r="F144" s="27">
        <v>5</v>
      </c>
      <c r="G144" s="27">
        <v>5</v>
      </c>
      <c r="H144" s="27">
        <v>5</v>
      </c>
      <c r="I144" s="27">
        <v>5</v>
      </c>
      <c r="J144" s="27">
        <v>5</v>
      </c>
      <c r="K144" s="27">
        <v>0</v>
      </c>
      <c r="L144" s="27">
        <v>5</v>
      </c>
      <c r="M144" s="27">
        <v>5</v>
      </c>
      <c r="N144" s="27">
        <v>5</v>
      </c>
      <c r="O144" s="28">
        <v>5</v>
      </c>
      <c r="P144" s="27">
        <v>3</v>
      </c>
      <c r="Q144" s="27">
        <v>5</v>
      </c>
      <c r="R144" s="27">
        <v>5</v>
      </c>
      <c r="S144" s="27">
        <v>0</v>
      </c>
      <c r="T144" s="27">
        <v>5</v>
      </c>
      <c r="U144" s="27">
        <v>5</v>
      </c>
      <c r="V144" s="27">
        <v>5</v>
      </c>
      <c r="W144" s="28">
        <v>0</v>
      </c>
      <c r="X144" s="27">
        <v>0</v>
      </c>
      <c r="Y144" s="27">
        <v>5</v>
      </c>
      <c r="Z144" s="27">
        <v>5</v>
      </c>
      <c r="AA144" s="27">
        <v>3</v>
      </c>
      <c r="AB144" s="39">
        <f t="shared" si="2"/>
        <v>104</v>
      </c>
      <c r="AC144" s="39">
        <f>AB144+'Приложение 2'!J142</f>
        <v>144</v>
      </c>
    </row>
    <row r="145" spans="1:29" s="12" customFormat="1" ht="26.25" customHeight="1" x14ac:dyDescent="0.25">
      <c r="A145" s="2" t="s">
        <v>104</v>
      </c>
      <c r="B145" s="14">
        <v>5</v>
      </c>
      <c r="C145" s="14">
        <v>0</v>
      </c>
      <c r="D145" s="14">
        <v>0</v>
      </c>
      <c r="E145" s="14">
        <v>5</v>
      </c>
      <c r="F145" s="13">
        <v>5</v>
      </c>
      <c r="G145" s="13">
        <v>5</v>
      </c>
      <c r="H145" s="13">
        <v>5</v>
      </c>
      <c r="I145" s="14">
        <v>5</v>
      </c>
      <c r="J145" s="13">
        <v>5</v>
      </c>
      <c r="K145" s="13">
        <v>0</v>
      </c>
      <c r="L145" s="13">
        <v>5</v>
      </c>
      <c r="M145" s="13">
        <v>5</v>
      </c>
      <c r="N145" s="13">
        <v>5</v>
      </c>
      <c r="O145" s="10">
        <v>5</v>
      </c>
      <c r="P145" s="14">
        <v>0</v>
      </c>
      <c r="Q145" s="14">
        <v>3</v>
      </c>
      <c r="R145" s="14">
        <v>5</v>
      </c>
      <c r="S145" s="14">
        <v>0</v>
      </c>
      <c r="T145" s="13">
        <v>5</v>
      </c>
      <c r="U145" s="13">
        <v>5</v>
      </c>
      <c r="V145" s="13">
        <v>5</v>
      </c>
      <c r="W145" s="10">
        <v>5</v>
      </c>
      <c r="X145" s="14">
        <v>0</v>
      </c>
      <c r="Y145" s="14">
        <v>5</v>
      </c>
      <c r="Z145" s="14">
        <v>5</v>
      </c>
      <c r="AA145" s="14">
        <v>5</v>
      </c>
      <c r="AB145" s="39">
        <f t="shared" si="2"/>
        <v>98</v>
      </c>
      <c r="AC145" s="39">
        <f>AB145+'Приложение 2'!J143</f>
        <v>138</v>
      </c>
    </row>
    <row r="146" spans="1:29" s="12" customFormat="1" ht="26.25" customHeight="1" x14ac:dyDescent="0.25">
      <c r="A146" s="2" t="s">
        <v>79</v>
      </c>
      <c r="B146" s="14">
        <v>0</v>
      </c>
      <c r="C146" s="14">
        <v>5</v>
      </c>
      <c r="D146" s="14">
        <v>5</v>
      </c>
      <c r="E146" s="14">
        <v>3</v>
      </c>
      <c r="F146" s="13">
        <v>5</v>
      </c>
      <c r="G146" s="13">
        <v>5</v>
      </c>
      <c r="H146" s="13">
        <v>5</v>
      </c>
      <c r="I146" s="14">
        <v>5</v>
      </c>
      <c r="J146" s="13">
        <v>5</v>
      </c>
      <c r="K146" s="13">
        <v>0</v>
      </c>
      <c r="L146" s="13">
        <v>5</v>
      </c>
      <c r="M146" s="13">
        <v>5</v>
      </c>
      <c r="N146" s="13">
        <v>5</v>
      </c>
      <c r="O146" s="10">
        <v>5</v>
      </c>
      <c r="P146" s="14">
        <v>0</v>
      </c>
      <c r="Q146" s="14">
        <v>0</v>
      </c>
      <c r="R146" s="14">
        <v>5</v>
      </c>
      <c r="S146" s="14">
        <v>0</v>
      </c>
      <c r="T146" s="13">
        <v>5</v>
      </c>
      <c r="U146" s="13">
        <v>5</v>
      </c>
      <c r="V146" s="13">
        <v>5</v>
      </c>
      <c r="W146" s="10">
        <v>5</v>
      </c>
      <c r="X146" s="14">
        <v>0</v>
      </c>
      <c r="Y146" s="14">
        <v>5</v>
      </c>
      <c r="Z146" s="14">
        <v>5</v>
      </c>
      <c r="AA146" s="14">
        <v>5</v>
      </c>
      <c r="AB146" s="39">
        <f t="shared" si="2"/>
        <v>98</v>
      </c>
      <c r="AC146" s="39">
        <f>AB146+'Приложение 2'!J144</f>
        <v>138</v>
      </c>
    </row>
    <row r="147" spans="1:29" s="12" customFormat="1" ht="26.25" customHeight="1" x14ac:dyDescent="0.25">
      <c r="A147" s="2" t="s">
        <v>68</v>
      </c>
      <c r="B147" s="14">
        <v>3</v>
      </c>
      <c r="C147" s="14">
        <v>5</v>
      </c>
      <c r="D147" s="14">
        <v>5</v>
      </c>
      <c r="E147" s="14">
        <v>5</v>
      </c>
      <c r="F147" s="13">
        <v>5</v>
      </c>
      <c r="G147" s="13">
        <v>5</v>
      </c>
      <c r="H147" s="13">
        <v>5</v>
      </c>
      <c r="I147" s="14">
        <v>5</v>
      </c>
      <c r="J147" s="13">
        <v>5</v>
      </c>
      <c r="K147" s="13">
        <v>0</v>
      </c>
      <c r="L147" s="13">
        <v>5</v>
      </c>
      <c r="M147" s="13">
        <v>5</v>
      </c>
      <c r="N147" s="13">
        <v>5</v>
      </c>
      <c r="O147" s="10">
        <v>5</v>
      </c>
      <c r="P147" s="14">
        <v>0</v>
      </c>
      <c r="Q147" s="14">
        <v>0</v>
      </c>
      <c r="R147" s="14">
        <v>5</v>
      </c>
      <c r="S147" s="14">
        <v>0</v>
      </c>
      <c r="T147" s="13">
        <v>5</v>
      </c>
      <c r="U147" s="13">
        <v>5</v>
      </c>
      <c r="V147" s="13">
        <v>5</v>
      </c>
      <c r="W147" s="10">
        <v>0</v>
      </c>
      <c r="X147" s="14">
        <v>0</v>
      </c>
      <c r="Y147" s="14">
        <v>5</v>
      </c>
      <c r="Z147" s="14">
        <v>5</v>
      </c>
      <c r="AA147" s="14">
        <v>5</v>
      </c>
      <c r="AB147" s="39">
        <f t="shared" si="2"/>
        <v>98</v>
      </c>
      <c r="AC147" s="39">
        <f>AB147+'Приложение 2'!J145</f>
        <v>138</v>
      </c>
    </row>
    <row r="148" spans="1:29" s="12" customFormat="1" ht="26.25" customHeight="1" x14ac:dyDescent="0.25">
      <c r="A148" s="2" t="s">
        <v>80</v>
      </c>
      <c r="B148" s="14">
        <v>0</v>
      </c>
      <c r="C148" s="14">
        <v>5</v>
      </c>
      <c r="D148" s="14">
        <v>5</v>
      </c>
      <c r="E148" s="14">
        <v>5</v>
      </c>
      <c r="F148" s="13">
        <v>5</v>
      </c>
      <c r="G148" s="13">
        <v>5</v>
      </c>
      <c r="H148" s="13">
        <v>5</v>
      </c>
      <c r="I148" s="14">
        <v>5</v>
      </c>
      <c r="J148" s="13">
        <v>5</v>
      </c>
      <c r="K148" s="13">
        <v>0</v>
      </c>
      <c r="L148" s="13">
        <v>5</v>
      </c>
      <c r="M148" s="13">
        <v>5</v>
      </c>
      <c r="N148" s="13">
        <v>5</v>
      </c>
      <c r="O148" s="10">
        <v>0</v>
      </c>
      <c r="P148" s="14">
        <v>0</v>
      </c>
      <c r="Q148" s="14">
        <v>0</v>
      </c>
      <c r="R148" s="14">
        <v>5</v>
      </c>
      <c r="S148" s="14">
        <v>5</v>
      </c>
      <c r="T148" s="13">
        <v>5</v>
      </c>
      <c r="U148" s="13">
        <v>5</v>
      </c>
      <c r="V148" s="13">
        <v>5</v>
      </c>
      <c r="W148" s="10">
        <v>5</v>
      </c>
      <c r="X148" s="14">
        <v>0</v>
      </c>
      <c r="Y148" s="14">
        <v>0</v>
      </c>
      <c r="Z148" s="14">
        <v>5</v>
      </c>
      <c r="AA148" s="14">
        <v>5</v>
      </c>
      <c r="AB148" s="39">
        <f t="shared" si="2"/>
        <v>95</v>
      </c>
      <c r="AC148" s="39">
        <f>AB148+'Приложение 2'!J146</f>
        <v>135</v>
      </c>
    </row>
    <row r="149" spans="1:29" x14ac:dyDescent="0.2">
      <c r="AB149" s="92">
        <f>AVERAGE(AB6:AB148)</f>
        <v>95.608391608391614</v>
      </c>
      <c r="AC149" s="93">
        <f>AVERAGE(AC6:AC148)</f>
        <v>134.45454545454547</v>
      </c>
    </row>
    <row r="151" spans="1:29" ht="21" customHeight="1" x14ac:dyDescent="0.2"/>
    <row r="152" spans="1:29" ht="15.75" customHeight="1" x14ac:dyDescent="0.2"/>
  </sheetData>
  <mergeCells count="6">
    <mergeCell ref="A2:AC2"/>
    <mergeCell ref="B4:N4"/>
    <mergeCell ref="P4:V4"/>
    <mergeCell ref="Z4:AA4"/>
    <mergeCell ref="AB4:AC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workbookViewId="0">
      <selection activeCell="E7" sqref="E7"/>
    </sheetView>
  </sheetViews>
  <sheetFormatPr defaultRowHeight="15" x14ac:dyDescent="0.25"/>
  <cols>
    <col min="1" max="1" width="33.5703125" style="50" customWidth="1"/>
    <col min="2" max="2" width="12.7109375" style="47" customWidth="1"/>
    <col min="3" max="7" width="15.140625" style="47" customWidth="1"/>
    <col min="8" max="8" width="13.28515625" style="47" customWidth="1"/>
    <col min="9" max="9" width="17.28515625" style="47" customWidth="1"/>
    <col min="10" max="10" width="15.140625" style="48" customWidth="1"/>
    <col min="11" max="236" width="9.140625" style="50"/>
    <col min="237" max="237" width="33.5703125" style="50" customWidth="1"/>
    <col min="238" max="238" width="2.7109375" style="50" customWidth="1"/>
    <col min="239" max="239" width="12.28515625" style="50" customWidth="1"/>
    <col min="240" max="240" width="13.7109375" style="50" customWidth="1"/>
    <col min="241" max="241" width="16.5703125" style="50" customWidth="1"/>
    <col min="242" max="242" width="15.28515625" style="50" customWidth="1"/>
    <col min="243" max="243" width="15" style="50" customWidth="1"/>
    <col min="244" max="244" width="2.7109375" style="50" customWidth="1"/>
    <col min="245" max="245" width="16" style="50" customWidth="1"/>
    <col min="246" max="246" width="13.85546875" style="50" customWidth="1"/>
    <col min="247" max="247" width="15.5703125" style="50" customWidth="1"/>
    <col min="248" max="248" width="2.7109375" style="50" customWidth="1"/>
    <col min="249" max="249" width="16.7109375" style="50" customWidth="1"/>
    <col min="250" max="250" width="14.42578125" style="50" customWidth="1"/>
    <col min="251" max="251" width="15" style="50" customWidth="1"/>
    <col min="252" max="252" width="2.7109375" style="50" customWidth="1"/>
    <col min="253" max="253" width="15.42578125" style="50" customWidth="1"/>
    <col min="254" max="254" width="14.28515625" style="50" customWidth="1"/>
    <col min="255" max="255" width="14.7109375" style="50" customWidth="1"/>
    <col min="256" max="256" width="2.7109375" style="50" customWidth="1"/>
    <col min="257" max="257" width="14.42578125" style="50" customWidth="1"/>
    <col min="258" max="258" width="2.5703125" style="50" customWidth="1"/>
    <col min="259" max="259" width="16.140625" style="50" customWidth="1"/>
    <col min="260" max="260" width="2.7109375" style="50" customWidth="1"/>
    <col min="261" max="261" width="13.28515625" style="50" customWidth="1"/>
    <col min="262" max="262" width="12.7109375" style="50" customWidth="1"/>
    <col min="263" max="263" width="13" style="50" customWidth="1"/>
    <col min="264" max="264" width="2.7109375" style="50" customWidth="1"/>
    <col min="265" max="265" width="18.85546875" style="50" customWidth="1"/>
    <col min="266" max="266" width="12.28515625" style="50" customWidth="1"/>
    <col min="267" max="492" width="9.140625" style="50"/>
    <col min="493" max="493" width="33.5703125" style="50" customWidth="1"/>
    <col min="494" max="494" width="2.7109375" style="50" customWidth="1"/>
    <col min="495" max="495" width="12.28515625" style="50" customWidth="1"/>
    <col min="496" max="496" width="13.7109375" style="50" customWidth="1"/>
    <col min="497" max="497" width="16.5703125" style="50" customWidth="1"/>
    <col min="498" max="498" width="15.28515625" style="50" customWidth="1"/>
    <col min="499" max="499" width="15" style="50" customWidth="1"/>
    <col min="500" max="500" width="2.7109375" style="50" customWidth="1"/>
    <col min="501" max="501" width="16" style="50" customWidth="1"/>
    <col min="502" max="502" width="13.85546875" style="50" customWidth="1"/>
    <col min="503" max="503" width="15.5703125" style="50" customWidth="1"/>
    <col min="504" max="504" width="2.7109375" style="50" customWidth="1"/>
    <col min="505" max="505" width="16.7109375" style="50" customWidth="1"/>
    <col min="506" max="506" width="14.42578125" style="50" customWidth="1"/>
    <col min="507" max="507" width="15" style="50" customWidth="1"/>
    <col min="508" max="508" width="2.7109375" style="50" customWidth="1"/>
    <col min="509" max="509" width="15.42578125" style="50" customWidth="1"/>
    <col min="510" max="510" width="14.28515625" style="50" customWidth="1"/>
    <col min="511" max="511" width="14.7109375" style="50" customWidth="1"/>
    <col min="512" max="512" width="2.7109375" style="50" customWidth="1"/>
    <col min="513" max="513" width="14.42578125" style="50" customWidth="1"/>
    <col min="514" max="514" width="2.5703125" style="50" customWidth="1"/>
    <col min="515" max="515" width="16.140625" style="50" customWidth="1"/>
    <col min="516" max="516" width="2.7109375" style="50" customWidth="1"/>
    <col min="517" max="517" width="13.28515625" style="50" customWidth="1"/>
    <col min="518" max="518" width="12.7109375" style="50" customWidth="1"/>
    <col min="519" max="519" width="13" style="50" customWidth="1"/>
    <col min="520" max="520" width="2.7109375" style="50" customWidth="1"/>
    <col min="521" max="521" width="18.85546875" style="50" customWidth="1"/>
    <col min="522" max="522" width="12.28515625" style="50" customWidth="1"/>
    <col min="523" max="748" width="9.140625" style="50"/>
    <col min="749" max="749" width="33.5703125" style="50" customWidth="1"/>
    <col min="750" max="750" width="2.7109375" style="50" customWidth="1"/>
    <col min="751" max="751" width="12.28515625" style="50" customWidth="1"/>
    <col min="752" max="752" width="13.7109375" style="50" customWidth="1"/>
    <col min="753" max="753" width="16.5703125" style="50" customWidth="1"/>
    <col min="754" max="754" width="15.28515625" style="50" customWidth="1"/>
    <col min="755" max="755" width="15" style="50" customWidth="1"/>
    <col min="756" max="756" width="2.7109375" style="50" customWidth="1"/>
    <col min="757" max="757" width="16" style="50" customWidth="1"/>
    <col min="758" max="758" width="13.85546875" style="50" customWidth="1"/>
    <col min="759" max="759" width="15.5703125" style="50" customWidth="1"/>
    <col min="760" max="760" width="2.7109375" style="50" customWidth="1"/>
    <col min="761" max="761" width="16.7109375" style="50" customWidth="1"/>
    <col min="762" max="762" width="14.42578125" style="50" customWidth="1"/>
    <col min="763" max="763" width="15" style="50" customWidth="1"/>
    <col min="764" max="764" width="2.7109375" style="50" customWidth="1"/>
    <col min="765" max="765" width="15.42578125" style="50" customWidth="1"/>
    <col min="766" max="766" width="14.28515625" style="50" customWidth="1"/>
    <col min="767" max="767" width="14.7109375" style="50" customWidth="1"/>
    <col min="768" max="768" width="2.7109375" style="50" customWidth="1"/>
    <col min="769" max="769" width="14.42578125" style="50" customWidth="1"/>
    <col min="770" max="770" width="2.5703125" style="50" customWidth="1"/>
    <col min="771" max="771" width="16.140625" style="50" customWidth="1"/>
    <col min="772" max="772" width="2.7109375" style="50" customWidth="1"/>
    <col min="773" max="773" width="13.28515625" style="50" customWidth="1"/>
    <col min="774" max="774" width="12.7109375" style="50" customWidth="1"/>
    <col min="775" max="775" width="13" style="50" customWidth="1"/>
    <col min="776" max="776" width="2.7109375" style="50" customWidth="1"/>
    <col min="777" max="777" width="18.85546875" style="50" customWidth="1"/>
    <col min="778" max="778" width="12.28515625" style="50" customWidth="1"/>
    <col min="779" max="1004" width="9.140625" style="50"/>
    <col min="1005" max="1005" width="33.5703125" style="50" customWidth="1"/>
    <col min="1006" max="1006" width="2.7109375" style="50" customWidth="1"/>
    <col min="1007" max="1007" width="12.28515625" style="50" customWidth="1"/>
    <col min="1008" max="1008" width="13.7109375" style="50" customWidth="1"/>
    <col min="1009" max="1009" width="16.5703125" style="50" customWidth="1"/>
    <col min="1010" max="1010" width="15.28515625" style="50" customWidth="1"/>
    <col min="1011" max="1011" width="15" style="50" customWidth="1"/>
    <col min="1012" max="1012" width="2.7109375" style="50" customWidth="1"/>
    <col min="1013" max="1013" width="16" style="50" customWidth="1"/>
    <col min="1014" max="1014" width="13.85546875" style="50" customWidth="1"/>
    <col min="1015" max="1015" width="15.5703125" style="50" customWidth="1"/>
    <col min="1016" max="1016" width="2.7109375" style="50" customWidth="1"/>
    <col min="1017" max="1017" width="16.7109375" style="50" customWidth="1"/>
    <col min="1018" max="1018" width="14.42578125" style="50" customWidth="1"/>
    <col min="1019" max="1019" width="15" style="50" customWidth="1"/>
    <col min="1020" max="1020" width="2.7109375" style="50" customWidth="1"/>
    <col min="1021" max="1021" width="15.42578125" style="50" customWidth="1"/>
    <col min="1022" max="1022" width="14.28515625" style="50" customWidth="1"/>
    <col min="1023" max="1023" width="14.7109375" style="50" customWidth="1"/>
    <col min="1024" max="1024" width="2.7109375" style="50" customWidth="1"/>
    <col min="1025" max="1025" width="14.42578125" style="50" customWidth="1"/>
    <col min="1026" max="1026" width="2.5703125" style="50" customWidth="1"/>
    <col min="1027" max="1027" width="16.140625" style="50" customWidth="1"/>
    <col min="1028" max="1028" width="2.7109375" style="50" customWidth="1"/>
    <col min="1029" max="1029" width="13.28515625" style="50" customWidth="1"/>
    <col min="1030" max="1030" width="12.7109375" style="50" customWidth="1"/>
    <col min="1031" max="1031" width="13" style="50" customWidth="1"/>
    <col min="1032" max="1032" width="2.7109375" style="50" customWidth="1"/>
    <col min="1033" max="1033" width="18.85546875" style="50" customWidth="1"/>
    <col min="1034" max="1034" width="12.28515625" style="50" customWidth="1"/>
    <col min="1035" max="1260" width="9.140625" style="50"/>
    <col min="1261" max="1261" width="33.5703125" style="50" customWidth="1"/>
    <col min="1262" max="1262" width="2.7109375" style="50" customWidth="1"/>
    <col min="1263" max="1263" width="12.28515625" style="50" customWidth="1"/>
    <col min="1264" max="1264" width="13.7109375" style="50" customWidth="1"/>
    <col min="1265" max="1265" width="16.5703125" style="50" customWidth="1"/>
    <col min="1266" max="1266" width="15.28515625" style="50" customWidth="1"/>
    <col min="1267" max="1267" width="15" style="50" customWidth="1"/>
    <col min="1268" max="1268" width="2.7109375" style="50" customWidth="1"/>
    <col min="1269" max="1269" width="16" style="50" customWidth="1"/>
    <col min="1270" max="1270" width="13.85546875" style="50" customWidth="1"/>
    <col min="1271" max="1271" width="15.5703125" style="50" customWidth="1"/>
    <col min="1272" max="1272" width="2.7109375" style="50" customWidth="1"/>
    <col min="1273" max="1273" width="16.7109375" style="50" customWidth="1"/>
    <col min="1274" max="1274" width="14.42578125" style="50" customWidth="1"/>
    <col min="1275" max="1275" width="15" style="50" customWidth="1"/>
    <col min="1276" max="1276" width="2.7109375" style="50" customWidth="1"/>
    <col min="1277" max="1277" width="15.42578125" style="50" customWidth="1"/>
    <col min="1278" max="1278" width="14.28515625" style="50" customWidth="1"/>
    <col min="1279" max="1279" width="14.7109375" style="50" customWidth="1"/>
    <col min="1280" max="1280" width="2.7109375" style="50" customWidth="1"/>
    <col min="1281" max="1281" width="14.42578125" style="50" customWidth="1"/>
    <col min="1282" max="1282" width="2.5703125" style="50" customWidth="1"/>
    <col min="1283" max="1283" width="16.140625" style="50" customWidth="1"/>
    <col min="1284" max="1284" width="2.7109375" style="50" customWidth="1"/>
    <col min="1285" max="1285" width="13.28515625" style="50" customWidth="1"/>
    <col min="1286" max="1286" width="12.7109375" style="50" customWidth="1"/>
    <col min="1287" max="1287" width="13" style="50" customWidth="1"/>
    <col min="1288" max="1288" width="2.7109375" style="50" customWidth="1"/>
    <col min="1289" max="1289" width="18.85546875" style="50" customWidth="1"/>
    <col min="1290" max="1290" width="12.28515625" style="50" customWidth="1"/>
    <col min="1291" max="1516" width="9.140625" style="50"/>
    <col min="1517" max="1517" width="33.5703125" style="50" customWidth="1"/>
    <col min="1518" max="1518" width="2.7109375" style="50" customWidth="1"/>
    <col min="1519" max="1519" width="12.28515625" style="50" customWidth="1"/>
    <col min="1520" max="1520" width="13.7109375" style="50" customWidth="1"/>
    <col min="1521" max="1521" width="16.5703125" style="50" customWidth="1"/>
    <col min="1522" max="1522" width="15.28515625" style="50" customWidth="1"/>
    <col min="1523" max="1523" width="15" style="50" customWidth="1"/>
    <col min="1524" max="1524" width="2.7109375" style="50" customWidth="1"/>
    <col min="1525" max="1525" width="16" style="50" customWidth="1"/>
    <col min="1526" max="1526" width="13.85546875" style="50" customWidth="1"/>
    <col min="1527" max="1527" width="15.5703125" style="50" customWidth="1"/>
    <col min="1528" max="1528" width="2.7109375" style="50" customWidth="1"/>
    <col min="1529" max="1529" width="16.7109375" style="50" customWidth="1"/>
    <col min="1530" max="1530" width="14.42578125" style="50" customWidth="1"/>
    <col min="1531" max="1531" width="15" style="50" customWidth="1"/>
    <col min="1532" max="1532" width="2.7109375" style="50" customWidth="1"/>
    <col min="1533" max="1533" width="15.42578125" style="50" customWidth="1"/>
    <col min="1534" max="1534" width="14.28515625" style="50" customWidth="1"/>
    <col min="1535" max="1535" width="14.7109375" style="50" customWidth="1"/>
    <col min="1536" max="1536" width="2.7109375" style="50" customWidth="1"/>
    <col min="1537" max="1537" width="14.42578125" style="50" customWidth="1"/>
    <col min="1538" max="1538" width="2.5703125" style="50" customWidth="1"/>
    <col min="1539" max="1539" width="16.140625" style="50" customWidth="1"/>
    <col min="1540" max="1540" width="2.7109375" style="50" customWidth="1"/>
    <col min="1541" max="1541" width="13.28515625" style="50" customWidth="1"/>
    <col min="1542" max="1542" width="12.7109375" style="50" customWidth="1"/>
    <col min="1543" max="1543" width="13" style="50" customWidth="1"/>
    <col min="1544" max="1544" width="2.7109375" style="50" customWidth="1"/>
    <col min="1545" max="1545" width="18.85546875" style="50" customWidth="1"/>
    <col min="1546" max="1546" width="12.28515625" style="50" customWidth="1"/>
    <col min="1547" max="1772" width="9.140625" style="50"/>
    <col min="1773" max="1773" width="33.5703125" style="50" customWidth="1"/>
    <col min="1774" max="1774" width="2.7109375" style="50" customWidth="1"/>
    <col min="1775" max="1775" width="12.28515625" style="50" customWidth="1"/>
    <col min="1776" max="1776" width="13.7109375" style="50" customWidth="1"/>
    <col min="1777" max="1777" width="16.5703125" style="50" customWidth="1"/>
    <col min="1778" max="1778" width="15.28515625" style="50" customWidth="1"/>
    <col min="1779" max="1779" width="15" style="50" customWidth="1"/>
    <col min="1780" max="1780" width="2.7109375" style="50" customWidth="1"/>
    <col min="1781" max="1781" width="16" style="50" customWidth="1"/>
    <col min="1782" max="1782" width="13.85546875" style="50" customWidth="1"/>
    <col min="1783" max="1783" width="15.5703125" style="50" customWidth="1"/>
    <col min="1784" max="1784" width="2.7109375" style="50" customWidth="1"/>
    <col min="1785" max="1785" width="16.7109375" style="50" customWidth="1"/>
    <col min="1786" max="1786" width="14.42578125" style="50" customWidth="1"/>
    <col min="1787" max="1787" width="15" style="50" customWidth="1"/>
    <col min="1788" max="1788" width="2.7109375" style="50" customWidth="1"/>
    <col min="1789" max="1789" width="15.42578125" style="50" customWidth="1"/>
    <col min="1790" max="1790" width="14.28515625" style="50" customWidth="1"/>
    <col min="1791" max="1791" width="14.7109375" style="50" customWidth="1"/>
    <col min="1792" max="1792" width="2.7109375" style="50" customWidth="1"/>
    <col min="1793" max="1793" width="14.42578125" style="50" customWidth="1"/>
    <col min="1794" max="1794" width="2.5703125" style="50" customWidth="1"/>
    <col min="1795" max="1795" width="16.140625" style="50" customWidth="1"/>
    <col min="1796" max="1796" width="2.7109375" style="50" customWidth="1"/>
    <col min="1797" max="1797" width="13.28515625" style="50" customWidth="1"/>
    <col min="1798" max="1798" width="12.7109375" style="50" customWidth="1"/>
    <col min="1799" max="1799" width="13" style="50" customWidth="1"/>
    <col min="1800" max="1800" width="2.7109375" style="50" customWidth="1"/>
    <col min="1801" max="1801" width="18.85546875" style="50" customWidth="1"/>
    <col min="1802" max="1802" width="12.28515625" style="50" customWidth="1"/>
    <col min="1803" max="2028" width="9.140625" style="50"/>
    <col min="2029" max="2029" width="33.5703125" style="50" customWidth="1"/>
    <col min="2030" max="2030" width="2.7109375" style="50" customWidth="1"/>
    <col min="2031" max="2031" width="12.28515625" style="50" customWidth="1"/>
    <col min="2032" max="2032" width="13.7109375" style="50" customWidth="1"/>
    <col min="2033" max="2033" width="16.5703125" style="50" customWidth="1"/>
    <col min="2034" max="2034" width="15.28515625" style="50" customWidth="1"/>
    <col min="2035" max="2035" width="15" style="50" customWidth="1"/>
    <col min="2036" max="2036" width="2.7109375" style="50" customWidth="1"/>
    <col min="2037" max="2037" width="16" style="50" customWidth="1"/>
    <col min="2038" max="2038" width="13.85546875" style="50" customWidth="1"/>
    <col min="2039" max="2039" width="15.5703125" style="50" customWidth="1"/>
    <col min="2040" max="2040" width="2.7109375" style="50" customWidth="1"/>
    <col min="2041" max="2041" width="16.7109375" style="50" customWidth="1"/>
    <col min="2042" max="2042" width="14.42578125" style="50" customWidth="1"/>
    <col min="2043" max="2043" width="15" style="50" customWidth="1"/>
    <col min="2044" max="2044" width="2.7109375" style="50" customWidth="1"/>
    <col min="2045" max="2045" width="15.42578125" style="50" customWidth="1"/>
    <col min="2046" max="2046" width="14.28515625" style="50" customWidth="1"/>
    <col min="2047" max="2047" width="14.7109375" style="50" customWidth="1"/>
    <col min="2048" max="2048" width="2.7109375" style="50" customWidth="1"/>
    <col min="2049" max="2049" width="14.42578125" style="50" customWidth="1"/>
    <col min="2050" max="2050" width="2.5703125" style="50" customWidth="1"/>
    <col min="2051" max="2051" width="16.140625" style="50" customWidth="1"/>
    <col min="2052" max="2052" width="2.7109375" style="50" customWidth="1"/>
    <col min="2053" max="2053" width="13.28515625" style="50" customWidth="1"/>
    <col min="2054" max="2054" width="12.7109375" style="50" customWidth="1"/>
    <col min="2055" max="2055" width="13" style="50" customWidth="1"/>
    <col min="2056" max="2056" width="2.7109375" style="50" customWidth="1"/>
    <col min="2057" max="2057" width="18.85546875" style="50" customWidth="1"/>
    <col min="2058" max="2058" width="12.28515625" style="50" customWidth="1"/>
    <col min="2059" max="2284" width="9.140625" style="50"/>
    <col min="2285" max="2285" width="33.5703125" style="50" customWidth="1"/>
    <col min="2286" max="2286" width="2.7109375" style="50" customWidth="1"/>
    <col min="2287" max="2287" width="12.28515625" style="50" customWidth="1"/>
    <col min="2288" max="2288" width="13.7109375" style="50" customWidth="1"/>
    <col min="2289" max="2289" width="16.5703125" style="50" customWidth="1"/>
    <col min="2290" max="2290" width="15.28515625" style="50" customWidth="1"/>
    <col min="2291" max="2291" width="15" style="50" customWidth="1"/>
    <col min="2292" max="2292" width="2.7109375" style="50" customWidth="1"/>
    <col min="2293" max="2293" width="16" style="50" customWidth="1"/>
    <col min="2294" max="2294" width="13.85546875" style="50" customWidth="1"/>
    <col min="2295" max="2295" width="15.5703125" style="50" customWidth="1"/>
    <col min="2296" max="2296" width="2.7109375" style="50" customWidth="1"/>
    <col min="2297" max="2297" width="16.7109375" style="50" customWidth="1"/>
    <col min="2298" max="2298" width="14.42578125" style="50" customWidth="1"/>
    <col min="2299" max="2299" width="15" style="50" customWidth="1"/>
    <col min="2300" max="2300" width="2.7109375" style="50" customWidth="1"/>
    <col min="2301" max="2301" width="15.42578125" style="50" customWidth="1"/>
    <col min="2302" max="2302" width="14.28515625" style="50" customWidth="1"/>
    <col min="2303" max="2303" width="14.7109375" style="50" customWidth="1"/>
    <col min="2304" max="2304" width="2.7109375" style="50" customWidth="1"/>
    <col min="2305" max="2305" width="14.42578125" style="50" customWidth="1"/>
    <col min="2306" max="2306" width="2.5703125" style="50" customWidth="1"/>
    <col min="2307" max="2307" width="16.140625" style="50" customWidth="1"/>
    <col min="2308" max="2308" width="2.7109375" style="50" customWidth="1"/>
    <col min="2309" max="2309" width="13.28515625" style="50" customWidth="1"/>
    <col min="2310" max="2310" width="12.7109375" style="50" customWidth="1"/>
    <col min="2311" max="2311" width="13" style="50" customWidth="1"/>
    <col min="2312" max="2312" width="2.7109375" style="50" customWidth="1"/>
    <col min="2313" max="2313" width="18.85546875" style="50" customWidth="1"/>
    <col min="2314" max="2314" width="12.28515625" style="50" customWidth="1"/>
    <col min="2315" max="2540" width="9.140625" style="50"/>
    <col min="2541" max="2541" width="33.5703125" style="50" customWidth="1"/>
    <col min="2542" max="2542" width="2.7109375" style="50" customWidth="1"/>
    <col min="2543" max="2543" width="12.28515625" style="50" customWidth="1"/>
    <col min="2544" max="2544" width="13.7109375" style="50" customWidth="1"/>
    <col min="2545" max="2545" width="16.5703125" style="50" customWidth="1"/>
    <col min="2546" max="2546" width="15.28515625" style="50" customWidth="1"/>
    <col min="2547" max="2547" width="15" style="50" customWidth="1"/>
    <col min="2548" max="2548" width="2.7109375" style="50" customWidth="1"/>
    <col min="2549" max="2549" width="16" style="50" customWidth="1"/>
    <col min="2550" max="2550" width="13.85546875" style="50" customWidth="1"/>
    <col min="2551" max="2551" width="15.5703125" style="50" customWidth="1"/>
    <col min="2552" max="2552" width="2.7109375" style="50" customWidth="1"/>
    <col min="2553" max="2553" width="16.7109375" style="50" customWidth="1"/>
    <col min="2554" max="2554" width="14.42578125" style="50" customWidth="1"/>
    <col min="2555" max="2555" width="15" style="50" customWidth="1"/>
    <col min="2556" max="2556" width="2.7109375" style="50" customWidth="1"/>
    <col min="2557" max="2557" width="15.42578125" style="50" customWidth="1"/>
    <col min="2558" max="2558" width="14.28515625" style="50" customWidth="1"/>
    <col min="2559" max="2559" width="14.7109375" style="50" customWidth="1"/>
    <col min="2560" max="2560" width="2.7109375" style="50" customWidth="1"/>
    <col min="2561" max="2561" width="14.42578125" style="50" customWidth="1"/>
    <col min="2562" max="2562" width="2.5703125" style="50" customWidth="1"/>
    <col min="2563" max="2563" width="16.140625" style="50" customWidth="1"/>
    <col min="2564" max="2564" width="2.7109375" style="50" customWidth="1"/>
    <col min="2565" max="2565" width="13.28515625" style="50" customWidth="1"/>
    <col min="2566" max="2566" width="12.7109375" style="50" customWidth="1"/>
    <col min="2567" max="2567" width="13" style="50" customWidth="1"/>
    <col min="2568" max="2568" width="2.7109375" style="50" customWidth="1"/>
    <col min="2569" max="2569" width="18.85546875" style="50" customWidth="1"/>
    <col min="2570" max="2570" width="12.28515625" style="50" customWidth="1"/>
    <col min="2571" max="2796" width="9.140625" style="50"/>
    <col min="2797" max="2797" width="33.5703125" style="50" customWidth="1"/>
    <col min="2798" max="2798" width="2.7109375" style="50" customWidth="1"/>
    <col min="2799" max="2799" width="12.28515625" style="50" customWidth="1"/>
    <col min="2800" max="2800" width="13.7109375" style="50" customWidth="1"/>
    <col min="2801" max="2801" width="16.5703125" style="50" customWidth="1"/>
    <col min="2802" max="2802" width="15.28515625" style="50" customWidth="1"/>
    <col min="2803" max="2803" width="15" style="50" customWidth="1"/>
    <col min="2804" max="2804" width="2.7109375" style="50" customWidth="1"/>
    <col min="2805" max="2805" width="16" style="50" customWidth="1"/>
    <col min="2806" max="2806" width="13.85546875" style="50" customWidth="1"/>
    <col min="2807" max="2807" width="15.5703125" style="50" customWidth="1"/>
    <col min="2808" max="2808" width="2.7109375" style="50" customWidth="1"/>
    <col min="2809" max="2809" width="16.7109375" style="50" customWidth="1"/>
    <col min="2810" max="2810" width="14.42578125" style="50" customWidth="1"/>
    <col min="2811" max="2811" width="15" style="50" customWidth="1"/>
    <col min="2812" max="2812" width="2.7109375" style="50" customWidth="1"/>
    <col min="2813" max="2813" width="15.42578125" style="50" customWidth="1"/>
    <col min="2814" max="2814" width="14.28515625" style="50" customWidth="1"/>
    <col min="2815" max="2815" width="14.7109375" style="50" customWidth="1"/>
    <col min="2816" max="2816" width="2.7109375" style="50" customWidth="1"/>
    <col min="2817" max="2817" width="14.42578125" style="50" customWidth="1"/>
    <col min="2818" max="2818" width="2.5703125" style="50" customWidth="1"/>
    <col min="2819" max="2819" width="16.140625" style="50" customWidth="1"/>
    <col min="2820" max="2820" width="2.7109375" style="50" customWidth="1"/>
    <col min="2821" max="2821" width="13.28515625" style="50" customWidth="1"/>
    <col min="2822" max="2822" width="12.7109375" style="50" customWidth="1"/>
    <col min="2823" max="2823" width="13" style="50" customWidth="1"/>
    <col min="2824" max="2824" width="2.7109375" style="50" customWidth="1"/>
    <col min="2825" max="2825" width="18.85546875" style="50" customWidth="1"/>
    <col min="2826" max="2826" width="12.28515625" style="50" customWidth="1"/>
    <col min="2827" max="3052" width="9.140625" style="50"/>
    <col min="3053" max="3053" width="33.5703125" style="50" customWidth="1"/>
    <col min="3054" max="3054" width="2.7109375" style="50" customWidth="1"/>
    <col min="3055" max="3055" width="12.28515625" style="50" customWidth="1"/>
    <col min="3056" max="3056" width="13.7109375" style="50" customWidth="1"/>
    <col min="3057" max="3057" width="16.5703125" style="50" customWidth="1"/>
    <col min="3058" max="3058" width="15.28515625" style="50" customWidth="1"/>
    <col min="3059" max="3059" width="15" style="50" customWidth="1"/>
    <col min="3060" max="3060" width="2.7109375" style="50" customWidth="1"/>
    <col min="3061" max="3061" width="16" style="50" customWidth="1"/>
    <col min="3062" max="3062" width="13.85546875" style="50" customWidth="1"/>
    <col min="3063" max="3063" width="15.5703125" style="50" customWidth="1"/>
    <col min="3064" max="3064" width="2.7109375" style="50" customWidth="1"/>
    <col min="3065" max="3065" width="16.7109375" style="50" customWidth="1"/>
    <col min="3066" max="3066" width="14.42578125" style="50" customWidth="1"/>
    <col min="3067" max="3067" width="15" style="50" customWidth="1"/>
    <col min="3068" max="3068" width="2.7109375" style="50" customWidth="1"/>
    <col min="3069" max="3069" width="15.42578125" style="50" customWidth="1"/>
    <col min="3070" max="3070" width="14.28515625" style="50" customWidth="1"/>
    <col min="3071" max="3071" width="14.7109375" style="50" customWidth="1"/>
    <col min="3072" max="3072" width="2.7109375" style="50" customWidth="1"/>
    <col min="3073" max="3073" width="14.42578125" style="50" customWidth="1"/>
    <col min="3074" max="3074" width="2.5703125" style="50" customWidth="1"/>
    <col min="3075" max="3075" width="16.140625" style="50" customWidth="1"/>
    <col min="3076" max="3076" width="2.7109375" style="50" customWidth="1"/>
    <col min="3077" max="3077" width="13.28515625" style="50" customWidth="1"/>
    <col min="3078" max="3078" width="12.7109375" style="50" customWidth="1"/>
    <col min="3079" max="3079" width="13" style="50" customWidth="1"/>
    <col min="3080" max="3080" width="2.7109375" style="50" customWidth="1"/>
    <col min="3081" max="3081" width="18.85546875" style="50" customWidth="1"/>
    <col min="3082" max="3082" width="12.28515625" style="50" customWidth="1"/>
    <col min="3083" max="3308" width="9.140625" style="50"/>
    <col min="3309" max="3309" width="33.5703125" style="50" customWidth="1"/>
    <col min="3310" max="3310" width="2.7109375" style="50" customWidth="1"/>
    <col min="3311" max="3311" width="12.28515625" style="50" customWidth="1"/>
    <col min="3312" max="3312" width="13.7109375" style="50" customWidth="1"/>
    <col min="3313" max="3313" width="16.5703125" style="50" customWidth="1"/>
    <col min="3314" max="3314" width="15.28515625" style="50" customWidth="1"/>
    <col min="3315" max="3315" width="15" style="50" customWidth="1"/>
    <col min="3316" max="3316" width="2.7109375" style="50" customWidth="1"/>
    <col min="3317" max="3317" width="16" style="50" customWidth="1"/>
    <col min="3318" max="3318" width="13.85546875" style="50" customWidth="1"/>
    <col min="3319" max="3319" width="15.5703125" style="50" customWidth="1"/>
    <col min="3320" max="3320" width="2.7109375" style="50" customWidth="1"/>
    <col min="3321" max="3321" width="16.7109375" style="50" customWidth="1"/>
    <col min="3322" max="3322" width="14.42578125" style="50" customWidth="1"/>
    <col min="3323" max="3323" width="15" style="50" customWidth="1"/>
    <col min="3324" max="3324" width="2.7109375" style="50" customWidth="1"/>
    <col min="3325" max="3325" width="15.42578125" style="50" customWidth="1"/>
    <col min="3326" max="3326" width="14.28515625" style="50" customWidth="1"/>
    <col min="3327" max="3327" width="14.7109375" style="50" customWidth="1"/>
    <col min="3328" max="3328" width="2.7109375" style="50" customWidth="1"/>
    <col min="3329" max="3329" width="14.42578125" style="50" customWidth="1"/>
    <col min="3330" max="3330" width="2.5703125" style="50" customWidth="1"/>
    <col min="3331" max="3331" width="16.140625" style="50" customWidth="1"/>
    <col min="3332" max="3332" width="2.7109375" style="50" customWidth="1"/>
    <col min="3333" max="3333" width="13.28515625" style="50" customWidth="1"/>
    <col min="3334" max="3334" width="12.7109375" style="50" customWidth="1"/>
    <col min="3335" max="3335" width="13" style="50" customWidth="1"/>
    <col min="3336" max="3336" width="2.7109375" style="50" customWidth="1"/>
    <col min="3337" max="3337" width="18.85546875" style="50" customWidth="1"/>
    <col min="3338" max="3338" width="12.28515625" style="50" customWidth="1"/>
    <col min="3339" max="3564" width="9.140625" style="50"/>
    <col min="3565" max="3565" width="33.5703125" style="50" customWidth="1"/>
    <col min="3566" max="3566" width="2.7109375" style="50" customWidth="1"/>
    <col min="3567" max="3567" width="12.28515625" style="50" customWidth="1"/>
    <col min="3568" max="3568" width="13.7109375" style="50" customWidth="1"/>
    <col min="3569" max="3569" width="16.5703125" style="50" customWidth="1"/>
    <col min="3570" max="3570" width="15.28515625" style="50" customWidth="1"/>
    <col min="3571" max="3571" width="15" style="50" customWidth="1"/>
    <col min="3572" max="3572" width="2.7109375" style="50" customWidth="1"/>
    <col min="3573" max="3573" width="16" style="50" customWidth="1"/>
    <col min="3574" max="3574" width="13.85546875" style="50" customWidth="1"/>
    <col min="3575" max="3575" width="15.5703125" style="50" customWidth="1"/>
    <col min="3576" max="3576" width="2.7109375" style="50" customWidth="1"/>
    <col min="3577" max="3577" width="16.7109375" style="50" customWidth="1"/>
    <col min="3578" max="3578" width="14.42578125" style="50" customWidth="1"/>
    <col min="3579" max="3579" width="15" style="50" customWidth="1"/>
    <col min="3580" max="3580" width="2.7109375" style="50" customWidth="1"/>
    <col min="3581" max="3581" width="15.42578125" style="50" customWidth="1"/>
    <col min="3582" max="3582" width="14.28515625" style="50" customWidth="1"/>
    <col min="3583" max="3583" width="14.7109375" style="50" customWidth="1"/>
    <col min="3584" max="3584" width="2.7109375" style="50" customWidth="1"/>
    <col min="3585" max="3585" width="14.42578125" style="50" customWidth="1"/>
    <col min="3586" max="3586" width="2.5703125" style="50" customWidth="1"/>
    <col min="3587" max="3587" width="16.140625" style="50" customWidth="1"/>
    <col min="3588" max="3588" width="2.7109375" style="50" customWidth="1"/>
    <col min="3589" max="3589" width="13.28515625" style="50" customWidth="1"/>
    <col min="3590" max="3590" width="12.7109375" style="50" customWidth="1"/>
    <col min="3591" max="3591" width="13" style="50" customWidth="1"/>
    <col min="3592" max="3592" width="2.7109375" style="50" customWidth="1"/>
    <col min="3593" max="3593" width="18.85546875" style="50" customWidth="1"/>
    <col min="3594" max="3594" width="12.28515625" style="50" customWidth="1"/>
    <col min="3595" max="3820" width="9.140625" style="50"/>
    <col min="3821" max="3821" width="33.5703125" style="50" customWidth="1"/>
    <col min="3822" max="3822" width="2.7109375" style="50" customWidth="1"/>
    <col min="3823" max="3823" width="12.28515625" style="50" customWidth="1"/>
    <col min="3824" max="3824" width="13.7109375" style="50" customWidth="1"/>
    <col min="3825" max="3825" width="16.5703125" style="50" customWidth="1"/>
    <col min="3826" max="3826" width="15.28515625" style="50" customWidth="1"/>
    <col min="3827" max="3827" width="15" style="50" customWidth="1"/>
    <col min="3828" max="3828" width="2.7109375" style="50" customWidth="1"/>
    <col min="3829" max="3829" width="16" style="50" customWidth="1"/>
    <col min="3830" max="3830" width="13.85546875" style="50" customWidth="1"/>
    <col min="3831" max="3831" width="15.5703125" style="50" customWidth="1"/>
    <col min="3832" max="3832" width="2.7109375" style="50" customWidth="1"/>
    <col min="3833" max="3833" width="16.7109375" style="50" customWidth="1"/>
    <col min="3834" max="3834" width="14.42578125" style="50" customWidth="1"/>
    <col min="3835" max="3835" width="15" style="50" customWidth="1"/>
    <col min="3836" max="3836" width="2.7109375" style="50" customWidth="1"/>
    <col min="3837" max="3837" width="15.42578125" style="50" customWidth="1"/>
    <col min="3838" max="3838" width="14.28515625" style="50" customWidth="1"/>
    <col min="3839" max="3839" width="14.7109375" style="50" customWidth="1"/>
    <col min="3840" max="3840" width="2.7109375" style="50" customWidth="1"/>
    <col min="3841" max="3841" width="14.42578125" style="50" customWidth="1"/>
    <col min="3842" max="3842" width="2.5703125" style="50" customWidth="1"/>
    <col min="3843" max="3843" width="16.140625" style="50" customWidth="1"/>
    <col min="3844" max="3844" width="2.7109375" style="50" customWidth="1"/>
    <col min="3845" max="3845" width="13.28515625" style="50" customWidth="1"/>
    <col min="3846" max="3846" width="12.7109375" style="50" customWidth="1"/>
    <col min="3847" max="3847" width="13" style="50" customWidth="1"/>
    <col min="3848" max="3848" width="2.7109375" style="50" customWidth="1"/>
    <col min="3849" max="3849" width="18.85546875" style="50" customWidth="1"/>
    <col min="3850" max="3850" width="12.28515625" style="50" customWidth="1"/>
    <col min="3851" max="4076" width="9.140625" style="50"/>
    <col min="4077" max="4077" width="33.5703125" style="50" customWidth="1"/>
    <col min="4078" max="4078" width="2.7109375" style="50" customWidth="1"/>
    <col min="4079" max="4079" width="12.28515625" style="50" customWidth="1"/>
    <col min="4080" max="4080" width="13.7109375" style="50" customWidth="1"/>
    <col min="4081" max="4081" width="16.5703125" style="50" customWidth="1"/>
    <col min="4082" max="4082" width="15.28515625" style="50" customWidth="1"/>
    <col min="4083" max="4083" width="15" style="50" customWidth="1"/>
    <col min="4084" max="4084" width="2.7109375" style="50" customWidth="1"/>
    <col min="4085" max="4085" width="16" style="50" customWidth="1"/>
    <col min="4086" max="4086" width="13.85546875" style="50" customWidth="1"/>
    <col min="4087" max="4087" width="15.5703125" style="50" customWidth="1"/>
    <col min="4088" max="4088" width="2.7109375" style="50" customWidth="1"/>
    <col min="4089" max="4089" width="16.7109375" style="50" customWidth="1"/>
    <col min="4090" max="4090" width="14.42578125" style="50" customWidth="1"/>
    <col min="4091" max="4091" width="15" style="50" customWidth="1"/>
    <col min="4092" max="4092" width="2.7109375" style="50" customWidth="1"/>
    <col min="4093" max="4093" width="15.42578125" style="50" customWidth="1"/>
    <col min="4094" max="4094" width="14.28515625" style="50" customWidth="1"/>
    <col min="4095" max="4095" width="14.7109375" style="50" customWidth="1"/>
    <col min="4096" max="4096" width="2.7109375" style="50" customWidth="1"/>
    <col min="4097" max="4097" width="14.42578125" style="50" customWidth="1"/>
    <col min="4098" max="4098" width="2.5703125" style="50" customWidth="1"/>
    <col min="4099" max="4099" width="16.140625" style="50" customWidth="1"/>
    <col min="4100" max="4100" width="2.7109375" style="50" customWidth="1"/>
    <col min="4101" max="4101" width="13.28515625" style="50" customWidth="1"/>
    <col min="4102" max="4102" width="12.7109375" style="50" customWidth="1"/>
    <col min="4103" max="4103" width="13" style="50" customWidth="1"/>
    <col min="4104" max="4104" width="2.7109375" style="50" customWidth="1"/>
    <col min="4105" max="4105" width="18.85546875" style="50" customWidth="1"/>
    <col min="4106" max="4106" width="12.28515625" style="50" customWidth="1"/>
    <col min="4107" max="4332" width="9.140625" style="50"/>
    <col min="4333" max="4333" width="33.5703125" style="50" customWidth="1"/>
    <col min="4334" max="4334" width="2.7109375" style="50" customWidth="1"/>
    <col min="4335" max="4335" width="12.28515625" style="50" customWidth="1"/>
    <col min="4336" max="4336" width="13.7109375" style="50" customWidth="1"/>
    <col min="4337" max="4337" width="16.5703125" style="50" customWidth="1"/>
    <col min="4338" max="4338" width="15.28515625" style="50" customWidth="1"/>
    <col min="4339" max="4339" width="15" style="50" customWidth="1"/>
    <col min="4340" max="4340" width="2.7109375" style="50" customWidth="1"/>
    <col min="4341" max="4341" width="16" style="50" customWidth="1"/>
    <col min="4342" max="4342" width="13.85546875" style="50" customWidth="1"/>
    <col min="4343" max="4343" width="15.5703125" style="50" customWidth="1"/>
    <col min="4344" max="4344" width="2.7109375" style="50" customWidth="1"/>
    <col min="4345" max="4345" width="16.7109375" style="50" customWidth="1"/>
    <col min="4346" max="4346" width="14.42578125" style="50" customWidth="1"/>
    <col min="4347" max="4347" width="15" style="50" customWidth="1"/>
    <col min="4348" max="4348" width="2.7109375" style="50" customWidth="1"/>
    <col min="4349" max="4349" width="15.42578125" style="50" customWidth="1"/>
    <col min="4350" max="4350" width="14.28515625" style="50" customWidth="1"/>
    <col min="4351" max="4351" width="14.7109375" style="50" customWidth="1"/>
    <col min="4352" max="4352" width="2.7109375" style="50" customWidth="1"/>
    <col min="4353" max="4353" width="14.42578125" style="50" customWidth="1"/>
    <col min="4354" max="4354" width="2.5703125" style="50" customWidth="1"/>
    <col min="4355" max="4355" width="16.140625" style="50" customWidth="1"/>
    <col min="4356" max="4356" width="2.7109375" style="50" customWidth="1"/>
    <col min="4357" max="4357" width="13.28515625" style="50" customWidth="1"/>
    <col min="4358" max="4358" width="12.7109375" style="50" customWidth="1"/>
    <col min="4359" max="4359" width="13" style="50" customWidth="1"/>
    <col min="4360" max="4360" width="2.7109375" style="50" customWidth="1"/>
    <col min="4361" max="4361" width="18.85546875" style="50" customWidth="1"/>
    <col min="4362" max="4362" width="12.28515625" style="50" customWidth="1"/>
    <col min="4363" max="4588" width="9.140625" style="50"/>
    <col min="4589" max="4589" width="33.5703125" style="50" customWidth="1"/>
    <col min="4590" max="4590" width="2.7109375" style="50" customWidth="1"/>
    <col min="4591" max="4591" width="12.28515625" style="50" customWidth="1"/>
    <col min="4592" max="4592" width="13.7109375" style="50" customWidth="1"/>
    <col min="4593" max="4593" width="16.5703125" style="50" customWidth="1"/>
    <col min="4594" max="4594" width="15.28515625" style="50" customWidth="1"/>
    <col min="4595" max="4595" width="15" style="50" customWidth="1"/>
    <col min="4596" max="4596" width="2.7109375" style="50" customWidth="1"/>
    <col min="4597" max="4597" width="16" style="50" customWidth="1"/>
    <col min="4598" max="4598" width="13.85546875" style="50" customWidth="1"/>
    <col min="4599" max="4599" width="15.5703125" style="50" customWidth="1"/>
    <col min="4600" max="4600" width="2.7109375" style="50" customWidth="1"/>
    <col min="4601" max="4601" width="16.7109375" style="50" customWidth="1"/>
    <col min="4602" max="4602" width="14.42578125" style="50" customWidth="1"/>
    <col min="4603" max="4603" width="15" style="50" customWidth="1"/>
    <col min="4604" max="4604" width="2.7109375" style="50" customWidth="1"/>
    <col min="4605" max="4605" width="15.42578125" style="50" customWidth="1"/>
    <col min="4606" max="4606" width="14.28515625" style="50" customWidth="1"/>
    <col min="4607" max="4607" width="14.7109375" style="50" customWidth="1"/>
    <col min="4608" max="4608" width="2.7109375" style="50" customWidth="1"/>
    <col min="4609" max="4609" width="14.42578125" style="50" customWidth="1"/>
    <col min="4610" max="4610" width="2.5703125" style="50" customWidth="1"/>
    <col min="4611" max="4611" width="16.140625" style="50" customWidth="1"/>
    <col min="4612" max="4612" width="2.7109375" style="50" customWidth="1"/>
    <col min="4613" max="4613" width="13.28515625" style="50" customWidth="1"/>
    <col min="4614" max="4614" width="12.7109375" style="50" customWidth="1"/>
    <col min="4615" max="4615" width="13" style="50" customWidth="1"/>
    <col min="4616" max="4616" width="2.7109375" style="50" customWidth="1"/>
    <col min="4617" max="4617" width="18.85546875" style="50" customWidth="1"/>
    <col min="4618" max="4618" width="12.28515625" style="50" customWidth="1"/>
    <col min="4619" max="4844" width="9.140625" style="50"/>
    <col min="4845" max="4845" width="33.5703125" style="50" customWidth="1"/>
    <col min="4846" max="4846" width="2.7109375" style="50" customWidth="1"/>
    <col min="4847" max="4847" width="12.28515625" style="50" customWidth="1"/>
    <col min="4848" max="4848" width="13.7109375" style="50" customWidth="1"/>
    <col min="4849" max="4849" width="16.5703125" style="50" customWidth="1"/>
    <col min="4850" max="4850" width="15.28515625" style="50" customWidth="1"/>
    <col min="4851" max="4851" width="15" style="50" customWidth="1"/>
    <col min="4852" max="4852" width="2.7109375" style="50" customWidth="1"/>
    <col min="4853" max="4853" width="16" style="50" customWidth="1"/>
    <col min="4854" max="4854" width="13.85546875" style="50" customWidth="1"/>
    <col min="4855" max="4855" width="15.5703125" style="50" customWidth="1"/>
    <col min="4856" max="4856" width="2.7109375" style="50" customWidth="1"/>
    <col min="4857" max="4857" width="16.7109375" style="50" customWidth="1"/>
    <col min="4858" max="4858" width="14.42578125" style="50" customWidth="1"/>
    <col min="4859" max="4859" width="15" style="50" customWidth="1"/>
    <col min="4860" max="4860" width="2.7109375" style="50" customWidth="1"/>
    <col min="4861" max="4861" width="15.42578125" style="50" customWidth="1"/>
    <col min="4862" max="4862" width="14.28515625" style="50" customWidth="1"/>
    <col min="4863" max="4863" width="14.7109375" style="50" customWidth="1"/>
    <col min="4864" max="4864" width="2.7109375" style="50" customWidth="1"/>
    <col min="4865" max="4865" width="14.42578125" style="50" customWidth="1"/>
    <col min="4866" max="4866" width="2.5703125" style="50" customWidth="1"/>
    <col min="4867" max="4867" width="16.140625" style="50" customWidth="1"/>
    <col min="4868" max="4868" width="2.7109375" style="50" customWidth="1"/>
    <col min="4869" max="4869" width="13.28515625" style="50" customWidth="1"/>
    <col min="4870" max="4870" width="12.7109375" style="50" customWidth="1"/>
    <col min="4871" max="4871" width="13" style="50" customWidth="1"/>
    <col min="4872" max="4872" width="2.7109375" style="50" customWidth="1"/>
    <col min="4873" max="4873" width="18.85546875" style="50" customWidth="1"/>
    <col min="4874" max="4874" width="12.28515625" style="50" customWidth="1"/>
    <col min="4875" max="5100" width="9.140625" style="50"/>
    <col min="5101" max="5101" width="33.5703125" style="50" customWidth="1"/>
    <col min="5102" max="5102" width="2.7109375" style="50" customWidth="1"/>
    <col min="5103" max="5103" width="12.28515625" style="50" customWidth="1"/>
    <col min="5104" max="5104" width="13.7109375" style="50" customWidth="1"/>
    <col min="5105" max="5105" width="16.5703125" style="50" customWidth="1"/>
    <col min="5106" max="5106" width="15.28515625" style="50" customWidth="1"/>
    <col min="5107" max="5107" width="15" style="50" customWidth="1"/>
    <col min="5108" max="5108" width="2.7109375" style="50" customWidth="1"/>
    <col min="5109" max="5109" width="16" style="50" customWidth="1"/>
    <col min="5110" max="5110" width="13.85546875" style="50" customWidth="1"/>
    <col min="5111" max="5111" width="15.5703125" style="50" customWidth="1"/>
    <col min="5112" max="5112" width="2.7109375" style="50" customWidth="1"/>
    <col min="5113" max="5113" width="16.7109375" style="50" customWidth="1"/>
    <col min="5114" max="5114" width="14.42578125" style="50" customWidth="1"/>
    <col min="5115" max="5115" width="15" style="50" customWidth="1"/>
    <col min="5116" max="5116" width="2.7109375" style="50" customWidth="1"/>
    <col min="5117" max="5117" width="15.42578125" style="50" customWidth="1"/>
    <col min="5118" max="5118" width="14.28515625" style="50" customWidth="1"/>
    <col min="5119" max="5119" width="14.7109375" style="50" customWidth="1"/>
    <col min="5120" max="5120" width="2.7109375" style="50" customWidth="1"/>
    <col min="5121" max="5121" width="14.42578125" style="50" customWidth="1"/>
    <col min="5122" max="5122" width="2.5703125" style="50" customWidth="1"/>
    <col min="5123" max="5123" width="16.140625" style="50" customWidth="1"/>
    <col min="5124" max="5124" width="2.7109375" style="50" customWidth="1"/>
    <col min="5125" max="5125" width="13.28515625" style="50" customWidth="1"/>
    <col min="5126" max="5126" width="12.7109375" style="50" customWidth="1"/>
    <col min="5127" max="5127" width="13" style="50" customWidth="1"/>
    <col min="5128" max="5128" width="2.7109375" style="50" customWidth="1"/>
    <col min="5129" max="5129" width="18.85546875" style="50" customWidth="1"/>
    <col min="5130" max="5130" width="12.28515625" style="50" customWidth="1"/>
    <col min="5131" max="5356" width="9.140625" style="50"/>
    <col min="5357" max="5357" width="33.5703125" style="50" customWidth="1"/>
    <col min="5358" max="5358" width="2.7109375" style="50" customWidth="1"/>
    <col min="5359" max="5359" width="12.28515625" style="50" customWidth="1"/>
    <col min="5360" max="5360" width="13.7109375" style="50" customWidth="1"/>
    <col min="5361" max="5361" width="16.5703125" style="50" customWidth="1"/>
    <col min="5362" max="5362" width="15.28515625" style="50" customWidth="1"/>
    <col min="5363" max="5363" width="15" style="50" customWidth="1"/>
    <col min="5364" max="5364" width="2.7109375" style="50" customWidth="1"/>
    <col min="5365" max="5365" width="16" style="50" customWidth="1"/>
    <col min="5366" max="5366" width="13.85546875" style="50" customWidth="1"/>
    <col min="5367" max="5367" width="15.5703125" style="50" customWidth="1"/>
    <col min="5368" max="5368" width="2.7109375" style="50" customWidth="1"/>
    <col min="5369" max="5369" width="16.7109375" style="50" customWidth="1"/>
    <col min="5370" max="5370" width="14.42578125" style="50" customWidth="1"/>
    <col min="5371" max="5371" width="15" style="50" customWidth="1"/>
    <col min="5372" max="5372" width="2.7109375" style="50" customWidth="1"/>
    <col min="5373" max="5373" width="15.42578125" style="50" customWidth="1"/>
    <col min="5374" max="5374" width="14.28515625" style="50" customWidth="1"/>
    <col min="5375" max="5375" width="14.7109375" style="50" customWidth="1"/>
    <col min="5376" max="5376" width="2.7109375" style="50" customWidth="1"/>
    <col min="5377" max="5377" width="14.42578125" style="50" customWidth="1"/>
    <col min="5378" max="5378" width="2.5703125" style="50" customWidth="1"/>
    <col min="5379" max="5379" width="16.140625" style="50" customWidth="1"/>
    <col min="5380" max="5380" width="2.7109375" style="50" customWidth="1"/>
    <col min="5381" max="5381" width="13.28515625" style="50" customWidth="1"/>
    <col min="5382" max="5382" width="12.7109375" style="50" customWidth="1"/>
    <col min="5383" max="5383" width="13" style="50" customWidth="1"/>
    <col min="5384" max="5384" width="2.7109375" style="50" customWidth="1"/>
    <col min="5385" max="5385" width="18.85546875" style="50" customWidth="1"/>
    <col min="5386" max="5386" width="12.28515625" style="50" customWidth="1"/>
    <col min="5387" max="5612" width="9.140625" style="50"/>
    <col min="5613" max="5613" width="33.5703125" style="50" customWidth="1"/>
    <col min="5614" max="5614" width="2.7109375" style="50" customWidth="1"/>
    <col min="5615" max="5615" width="12.28515625" style="50" customWidth="1"/>
    <col min="5616" max="5616" width="13.7109375" style="50" customWidth="1"/>
    <col min="5617" max="5617" width="16.5703125" style="50" customWidth="1"/>
    <col min="5618" max="5618" width="15.28515625" style="50" customWidth="1"/>
    <col min="5619" max="5619" width="15" style="50" customWidth="1"/>
    <col min="5620" max="5620" width="2.7109375" style="50" customWidth="1"/>
    <col min="5621" max="5621" width="16" style="50" customWidth="1"/>
    <col min="5622" max="5622" width="13.85546875" style="50" customWidth="1"/>
    <col min="5623" max="5623" width="15.5703125" style="50" customWidth="1"/>
    <col min="5624" max="5624" width="2.7109375" style="50" customWidth="1"/>
    <col min="5625" max="5625" width="16.7109375" style="50" customWidth="1"/>
    <col min="5626" max="5626" width="14.42578125" style="50" customWidth="1"/>
    <col min="5627" max="5627" width="15" style="50" customWidth="1"/>
    <col min="5628" max="5628" width="2.7109375" style="50" customWidth="1"/>
    <col min="5629" max="5629" width="15.42578125" style="50" customWidth="1"/>
    <col min="5630" max="5630" width="14.28515625" style="50" customWidth="1"/>
    <col min="5631" max="5631" width="14.7109375" style="50" customWidth="1"/>
    <col min="5632" max="5632" width="2.7109375" style="50" customWidth="1"/>
    <col min="5633" max="5633" width="14.42578125" style="50" customWidth="1"/>
    <col min="5634" max="5634" width="2.5703125" style="50" customWidth="1"/>
    <col min="5635" max="5635" width="16.140625" style="50" customWidth="1"/>
    <col min="5636" max="5636" width="2.7109375" style="50" customWidth="1"/>
    <col min="5637" max="5637" width="13.28515625" style="50" customWidth="1"/>
    <col min="5638" max="5638" width="12.7109375" style="50" customWidth="1"/>
    <col min="5639" max="5639" width="13" style="50" customWidth="1"/>
    <col min="5640" max="5640" width="2.7109375" style="50" customWidth="1"/>
    <col min="5641" max="5641" width="18.85546875" style="50" customWidth="1"/>
    <col min="5642" max="5642" width="12.28515625" style="50" customWidth="1"/>
    <col min="5643" max="5868" width="9.140625" style="50"/>
    <col min="5869" max="5869" width="33.5703125" style="50" customWidth="1"/>
    <col min="5870" max="5870" width="2.7109375" style="50" customWidth="1"/>
    <col min="5871" max="5871" width="12.28515625" style="50" customWidth="1"/>
    <col min="5872" max="5872" width="13.7109375" style="50" customWidth="1"/>
    <col min="5873" max="5873" width="16.5703125" style="50" customWidth="1"/>
    <col min="5874" max="5874" width="15.28515625" style="50" customWidth="1"/>
    <col min="5875" max="5875" width="15" style="50" customWidth="1"/>
    <col min="5876" max="5876" width="2.7109375" style="50" customWidth="1"/>
    <col min="5877" max="5877" width="16" style="50" customWidth="1"/>
    <col min="5878" max="5878" width="13.85546875" style="50" customWidth="1"/>
    <col min="5879" max="5879" width="15.5703125" style="50" customWidth="1"/>
    <col min="5880" max="5880" width="2.7109375" style="50" customWidth="1"/>
    <col min="5881" max="5881" width="16.7109375" style="50" customWidth="1"/>
    <col min="5882" max="5882" width="14.42578125" style="50" customWidth="1"/>
    <col min="5883" max="5883" width="15" style="50" customWidth="1"/>
    <col min="5884" max="5884" width="2.7109375" style="50" customWidth="1"/>
    <col min="5885" max="5885" width="15.42578125" style="50" customWidth="1"/>
    <col min="5886" max="5886" width="14.28515625" style="50" customWidth="1"/>
    <col min="5887" max="5887" width="14.7109375" style="50" customWidth="1"/>
    <col min="5888" max="5888" width="2.7109375" style="50" customWidth="1"/>
    <col min="5889" max="5889" width="14.42578125" style="50" customWidth="1"/>
    <col min="5890" max="5890" width="2.5703125" style="50" customWidth="1"/>
    <col min="5891" max="5891" width="16.140625" style="50" customWidth="1"/>
    <col min="5892" max="5892" width="2.7109375" style="50" customWidth="1"/>
    <col min="5893" max="5893" width="13.28515625" style="50" customWidth="1"/>
    <col min="5894" max="5894" width="12.7109375" style="50" customWidth="1"/>
    <col min="5895" max="5895" width="13" style="50" customWidth="1"/>
    <col min="5896" max="5896" width="2.7109375" style="50" customWidth="1"/>
    <col min="5897" max="5897" width="18.85546875" style="50" customWidth="1"/>
    <col min="5898" max="5898" width="12.28515625" style="50" customWidth="1"/>
    <col min="5899" max="6124" width="9.140625" style="50"/>
    <col min="6125" max="6125" width="33.5703125" style="50" customWidth="1"/>
    <col min="6126" max="6126" width="2.7109375" style="50" customWidth="1"/>
    <col min="6127" max="6127" width="12.28515625" style="50" customWidth="1"/>
    <col min="6128" max="6128" width="13.7109375" style="50" customWidth="1"/>
    <col min="6129" max="6129" width="16.5703125" style="50" customWidth="1"/>
    <col min="6130" max="6130" width="15.28515625" style="50" customWidth="1"/>
    <col min="6131" max="6131" width="15" style="50" customWidth="1"/>
    <col min="6132" max="6132" width="2.7109375" style="50" customWidth="1"/>
    <col min="6133" max="6133" width="16" style="50" customWidth="1"/>
    <col min="6134" max="6134" width="13.85546875" style="50" customWidth="1"/>
    <col min="6135" max="6135" width="15.5703125" style="50" customWidth="1"/>
    <col min="6136" max="6136" width="2.7109375" style="50" customWidth="1"/>
    <col min="6137" max="6137" width="16.7109375" style="50" customWidth="1"/>
    <col min="6138" max="6138" width="14.42578125" style="50" customWidth="1"/>
    <col min="6139" max="6139" width="15" style="50" customWidth="1"/>
    <col min="6140" max="6140" width="2.7109375" style="50" customWidth="1"/>
    <col min="6141" max="6141" width="15.42578125" style="50" customWidth="1"/>
    <col min="6142" max="6142" width="14.28515625" style="50" customWidth="1"/>
    <col min="6143" max="6143" width="14.7109375" style="50" customWidth="1"/>
    <col min="6144" max="6144" width="2.7109375" style="50" customWidth="1"/>
    <col min="6145" max="6145" width="14.42578125" style="50" customWidth="1"/>
    <col min="6146" max="6146" width="2.5703125" style="50" customWidth="1"/>
    <col min="6147" max="6147" width="16.140625" style="50" customWidth="1"/>
    <col min="6148" max="6148" width="2.7109375" style="50" customWidth="1"/>
    <col min="6149" max="6149" width="13.28515625" style="50" customWidth="1"/>
    <col min="6150" max="6150" width="12.7109375" style="50" customWidth="1"/>
    <col min="6151" max="6151" width="13" style="50" customWidth="1"/>
    <col min="6152" max="6152" width="2.7109375" style="50" customWidth="1"/>
    <col min="6153" max="6153" width="18.85546875" style="50" customWidth="1"/>
    <col min="6154" max="6154" width="12.28515625" style="50" customWidth="1"/>
    <col min="6155" max="6380" width="9.140625" style="50"/>
    <col min="6381" max="6381" width="33.5703125" style="50" customWidth="1"/>
    <col min="6382" max="6382" width="2.7109375" style="50" customWidth="1"/>
    <col min="6383" max="6383" width="12.28515625" style="50" customWidth="1"/>
    <col min="6384" max="6384" width="13.7109375" style="50" customWidth="1"/>
    <col min="6385" max="6385" width="16.5703125" style="50" customWidth="1"/>
    <col min="6386" max="6386" width="15.28515625" style="50" customWidth="1"/>
    <col min="6387" max="6387" width="15" style="50" customWidth="1"/>
    <col min="6388" max="6388" width="2.7109375" style="50" customWidth="1"/>
    <col min="6389" max="6389" width="16" style="50" customWidth="1"/>
    <col min="6390" max="6390" width="13.85546875" style="50" customWidth="1"/>
    <col min="6391" max="6391" width="15.5703125" style="50" customWidth="1"/>
    <col min="6392" max="6392" width="2.7109375" style="50" customWidth="1"/>
    <col min="6393" max="6393" width="16.7109375" style="50" customWidth="1"/>
    <col min="6394" max="6394" width="14.42578125" style="50" customWidth="1"/>
    <col min="6395" max="6395" width="15" style="50" customWidth="1"/>
    <col min="6396" max="6396" width="2.7109375" style="50" customWidth="1"/>
    <col min="6397" max="6397" width="15.42578125" style="50" customWidth="1"/>
    <col min="6398" max="6398" width="14.28515625" style="50" customWidth="1"/>
    <col min="6399" max="6399" width="14.7109375" style="50" customWidth="1"/>
    <col min="6400" max="6400" width="2.7109375" style="50" customWidth="1"/>
    <col min="6401" max="6401" width="14.42578125" style="50" customWidth="1"/>
    <col min="6402" max="6402" width="2.5703125" style="50" customWidth="1"/>
    <col min="6403" max="6403" width="16.140625" style="50" customWidth="1"/>
    <col min="6404" max="6404" width="2.7109375" style="50" customWidth="1"/>
    <col min="6405" max="6405" width="13.28515625" style="50" customWidth="1"/>
    <col min="6406" max="6406" width="12.7109375" style="50" customWidth="1"/>
    <col min="6407" max="6407" width="13" style="50" customWidth="1"/>
    <col min="6408" max="6408" width="2.7109375" style="50" customWidth="1"/>
    <col min="6409" max="6409" width="18.85546875" style="50" customWidth="1"/>
    <col min="6410" max="6410" width="12.28515625" style="50" customWidth="1"/>
    <col min="6411" max="6636" width="9.140625" style="50"/>
    <col min="6637" max="6637" width="33.5703125" style="50" customWidth="1"/>
    <col min="6638" max="6638" width="2.7109375" style="50" customWidth="1"/>
    <col min="6639" max="6639" width="12.28515625" style="50" customWidth="1"/>
    <col min="6640" max="6640" width="13.7109375" style="50" customWidth="1"/>
    <col min="6641" max="6641" width="16.5703125" style="50" customWidth="1"/>
    <col min="6642" max="6642" width="15.28515625" style="50" customWidth="1"/>
    <col min="6643" max="6643" width="15" style="50" customWidth="1"/>
    <col min="6644" max="6644" width="2.7109375" style="50" customWidth="1"/>
    <col min="6645" max="6645" width="16" style="50" customWidth="1"/>
    <col min="6646" max="6646" width="13.85546875" style="50" customWidth="1"/>
    <col min="6647" max="6647" width="15.5703125" style="50" customWidth="1"/>
    <col min="6648" max="6648" width="2.7109375" style="50" customWidth="1"/>
    <col min="6649" max="6649" width="16.7109375" style="50" customWidth="1"/>
    <col min="6650" max="6650" width="14.42578125" style="50" customWidth="1"/>
    <col min="6651" max="6651" width="15" style="50" customWidth="1"/>
    <col min="6652" max="6652" width="2.7109375" style="50" customWidth="1"/>
    <col min="6653" max="6653" width="15.42578125" style="50" customWidth="1"/>
    <col min="6654" max="6654" width="14.28515625" style="50" customWidth="1"/>
    <col min="6655" max="6655" width="14.7109375" style="50" customWidth="1"/>
    <col min="6656" max="6656" width="2.7109375" style="50" customWidth="1"/>
    <col min="6657" max="6657" width="14.42578125" style="50" customWidth="1"/>
    <col min="6658" max="6658" width="2.5703125" style="50" customWidth="1"/>
    <col min="6659" max="6659" width="16.140625" style="50" customWidth="1"/>
    <col min="6660" max="6660" width="2.7109375" style="50" customWidth="1"/>
    <col min="6661" max="6661" width="13.28515625" style="50" customWidth="1"/>
    <col min="6662" max="6662" width="12.7109375" style="50" customWidth="1"/>
    <col min="6663" max="6663" width="13" style="50" customWidth="1"/>
    <col min="6664" max="6664" width="2.7109375" style="50" customWidth="1"/>
    <col min="6665" max="6665" width="18.85546875" style="50" customWidth="1"/>
    <col min="6666" max="6666" width="12.28515625" style="50" customWidth="1"/>
    <col min="6667" max="6892" width="9.140625" style="50"/>
    <col min="6893" max="6893" width="33.5703125" style="50" customWidth="1"/>
    <col min="6894" max="6894" width="2.7109375" style="50" customWidth="1"/>
    <col min="6895" max="6895" width="12.28515625" style="50" customWidth="1"/>
    <col min="6896" max="6896" width="13.7109375" style="50" customWidth="1"/>
    <col min="6897" max="6897" width="16.5703125" style="50" customWidth="1"/>
    <col min="6898" max="6898" width="15.28515625" style="50" customWidth="1"/>
    <col min="6899" max="6899" width="15" style="50" customWidth="1"/>
    <col min="6900" max="6900" width="2.7109375" style="50" customWidth="1"/>
    <col min="6901" max="6901" width="16" style="50" customWidth="1"/>
    <col min="6902" max="6902" width="13.85546875" style="50" customWidth="1"/>
    <col min="6903" max="6903" width="15.5703125" style="50" customWidth="1"/>
    <col min="6904" max="6904" width="2.7109375" style="50" customWidth="1"/>
    <col min="6905" max="6905" width="16.7109375" style="50" customWidth="1"/>
    <col min="6906" max="6906" width="14.42578125" style="50" customWidth="1"/>
    <col min="6907" max="6907" width="15" style="50" customWidth="1"/>
    <col min="6908" max="6908" width="2.7109375" style="50" customWidth="1"/>
    <col min="6909" max="6909" width="15.42578125" style="50" customWidth="1"/>
    <col min="6910" max="6910" width="14.28515625" style="50" customWidth="1"/>
    <col min="6911" max="6911" width="14.7109375" style="50" customWidth="1"/>
    <col min="6912" max="6912" width="2.7109375" style="50" customWidth="1"/>
    <col min="6913" max="6913" width="14.42578125" style="50" customWidth="1"/>
    <col min="6914" max="6914" width="2.5703125" style="50" customWidth="1"/>
    <col min="6915" max="6915" width="16.140625" style="50" customWidth="1"/>
    <col min="6916" max="6916" width="2.7109375" style="50" customWidth="1"/>
    <col min="6917" max="6917" width="13.28515625" style="50" customWidth="1"/>
    <col min="6918" max="6918" width="12.7109375" style="50" customWidth="1"/>
    <col min="6919" max="6919" width="13" style="50" customWidth="1"/>
    <col min="6920" max="6920" width="2.7109375" style="50" customWidth="1"/>
    <col min="6921" max="6921" width="18.85546875" style="50" customWidth="1"/>
    <col min="6922" max="6922" width="12.28515625" style="50" customWidth="1"/>
    <col min="6923" max="7148" width="9.140625" style="50"/>
    <col min="7149" max="7149" width="33.5703125" style="50" customWidth="1"/>
    <col min="7150" max="7150" width="2.7109375" style="50" customWidth="1"/>
    <col min="7151" max="7151" width="12.28515625" style="50" customWidth="1"/>
    <col min="7152" max="7152" width="13.7109375" style="50" customWidth="1"/>
    <col min="7153" max="7153" width="16.5703125" style="50" customWidth="1"/>
    <col min="7154" max="7154" width="15.28515625" style="50" customWidth="1"/>
    <col min="7155" max="7155" width="15" style="50" customWidth="1"/>
    <col min="7156" max="7156" width="2.7109375" style="50" customWidth="1"/>
    <col min="7157" max="7157" width="16" style="50" customWidth="1"/>
    <col min="7158" max="7158" width="13.85546875" style="50" customWidth="1"/>
    <col min="7159" max="7159" width="15.5703125" style="50" customWidth="1"/>
    <col min="7160" max="7160" width="2.7109375" style="50" customWidth="1"/>
    <col min="7161" max="7161" width="16.7109375" style="50" customWidth="1"/>
    <col min="7162" max="7162" width="14.42578125" style="50" customWidth="1"/>
    <col min="7163" max="7163" width="15" style="50" customWidth="1"/>
    <col min="7164" max="7164" width="2.7109375" style="50" customWidth="1"/>
    <col min="7165" max="7165" width="15.42578125" style="50" customWidth="1"/>
    <col min="7166" max="7166" width="14.28515625" style="50" customWidth="1"/>
    <col min="7167" max="7167" width="14.7109375" style="50" customWidth="1"/>
    <col min="7168" max="7168" width="2.7109375" style="50" customWidth="1"/>
    <col min="7169" max="7169" width="14.42578125" style="50" customWidth="1"/>
    <col min="7170" max="7170" width="2.5703125" style="50" customWidth="1"/>
    <col min="7171" max="7171" width="16.140625" style="50" customWidth="1"/>
    <col min="7172" max="7172" width="2.7109375" style="50" customWidth="1"/>
    <col min="7173" max="7173" width="13.28515625" style="50" customWidth="1"/>
    <col min="7174" max="7174" width="12.7109375" style="50" customWidth="1"/>
    <col min="7175" max="7175" width="13" style="50" customWidth="1"/>
    <col min="7176" max="7176" width="2.7109375" style="50" customWidth="1"/>
    <col min="7177" max="7177" width="18.85546875" style="50" customWidth="1"/>
    <col min="7178" max="7178" width="12.28515625" style="50" customWidth="1"/>
    <col min="7179" max="7404" width="9.140625" style="50"/>
    <col min="7405" max="7405" width="33.5703125" style="50" customWidth="1"/>
    <col min="7406" max="7406" width="2.7109375" style="50" customWidth="1"/>
    <col min="7407" max="7407" width="12.28515625" style="50" customWidth="1"/>
    <col min="7408" max="7408" width="13.7109375" style="50" customWidth="1"/>
    <col min="7409" max="7409" width="16.5703125" style="50" customWidth="1"/>
    <col min="7410" max="7410" width="15.28515625" style="50" customWidth="1"/>
    <col min="7411" max="7411" width="15" style="50" customWidth="1"/>
    <col min="7412" max="7412" width="2.7109375" style="50" customWidth="1"/>
    <col min="7413" max="7413" width="16" style="50" customWidth="1"/>
    <col min="7414" max="7414" width="13.85546875" style="50" customWidth="1"/>
    <col min="7415" max="7415" width="15.5703125" style="50" customWidth="1"/>
    <col min="7416" max="7416" width="2.7109375" style="50" customWidth="1"/>
    <col min="7417" max="7417" width="16.7109375" style="50" customWidth="1"/>
    <col min="7418" max="7418" width="14.42578125" style="50" customWidth="1"/>
    <col min="7419" max="7419" width="15" style="50" customWidth="1"/>
    <col min="7420" max="7420" width="2.7109375" style="50" customWidth="1"/>
    <col min="7421" max="7421" width="15.42578125" style="50" customWidth="1"/>
    <col min="7422" max="7422" width="14.28515625" style="50" customWidth="1"/>
    <col min="7423" max="7423" width="14.7109375" style="50" customWidth="1"/>
    <col min="7424" max="7424" width="2.7109375" style="50" customWidth="1"/>
    <col min="7425" max="7425" width="14.42578125" style="50" customWidth="1"/>
    <col min="7426" max="7426" width="2.5703125" style="50" customWidth="1"/>
    <col min="7427" max="7427" width="16.140625" style="50" customWidth="1"/>
    <col min="7428" max="7428" width="2.7109375" style="50" customWidth="1"/>
    <col min="7429" max="7429" width="13.28515625" style="50" customWidth="1"/>
    <col min="7430" max="7430" width="12.7109375" style="50" customWidth="1"/>
    <col min="7431" max="7431" width="13" style="50" customWidth="1"/>
    <col min="7432" max="7432" width="2.7109375" style="50" customWidth="1"/>
    <col min="7433" max="7433" width="18.85546875" style="50" customWidth="1"/>
    <col min="7434" max="7434" width="12.28515625" style="50" customWidth="1"/>
    <col min="7435" max="7660" width="9.140625" style="50"/>
    <col min="7661" max="7661" width="33.5703125" style="50" customWidth="1"/>
    <col min="7662" max="7662" width="2.7109375" style="50" customWidth="1"/>
    <col min="7663" max="7663" width="12.28515625" style="50" customWidth="1"/>
    <col min="7664" max="7664" width="13.7109375" style="50" customWidth="1"/>
    <col min="7665" max="7665" width="16.5703125" style="50" customWidth="1"/>
    <col min="7666" max="7666" width="15.28515625" style="50" customWidth="1"/>
    <col min="7667" max="7667" width="15" style="50" customWidth="1"/>
    <col min="7668" max="7668" width="2.7109375" style="50" customWidth="1"/>
    <col min="7669" max="7669" width="16" style="50" customWidth="1"/>
    <col min="7670" max="7670" width="13.85546875" style="50" customWidth="1"/>
    <col min="7671" max="7671" width="15.5703125" style="50" customWidth="1"/>
    <col min="7672" max="7672" width="2.7109375" style="50" customWidth="1"/>
    <col min="7673" max="7673" width="16.7109375" style="50" customWidth="1"/>
    <col min="7674" max="7674" width="14.42578125" style="50" customWidth="1"/>
    <col min="7675" max="7675" width="15" style="50" customWidth="1"/>
    <col min="7676" max="7676" width="2.7109375" style="50" customWidth="1"/>
    <col min="7677" max="7677" width="15.42578125" style="50" customWidth="1"/>
    <col min="7678" max="7678" width="14.28515625" style="50" customWidth="1"/>
    <col min="7679" max="7679" width="14.7109375" style="50" customWidth="1"/>
    <col min="7680" max="7680" width="2.7109375" style="50" customWidth="1"/>
    <col min="7681" max="7681" width="14.42578125" style="50" customWidth="1"/>
    <col min="7682" max="7682" width="2.5703125" style="50" customWidth="1"/>
    <col min="7683" max="7683" width="16.140625" style="50" customWidth="1"/>
    <col min="7684" max="7684" width="2.7109375" style="50" customWidth="1"/>
    <col min="7685" max="7685" width="13.28515625" style="50" customWidth="1"/>
    <col min="7686" max="7686" width="12.7109375" style="50" customWidth="1"/>
    <col min="7687" max="7687" width="13" style="50" customWidth="1"/>
    <col min="7688" max="7688" width="2.7109375" style="50" customWidth="1"/>
    <col min="7689" max="7689" width="18.85546875" style="50" customWidth="1"/>
    <col min="7690" max="7690" width="12.28515625" style="50" customWidth="1"/>
    <col min="7691" max="7916" width="9.140625" style="50"/>
    <col min="7917" max="7917" width="33.5703125" style="50" customWidth="1"/>
    <col min="7918" max="7918" width="2.7109375" style="50" customWidth="1"/>
    <col min="7919" max="7919" width="12.28515625" style="50" customWidth="1"/>
    <col min="7920" max="7920" width="13.7109375" style="50" customWidth="1"/>
    <col min="7921" max="7921" width="16.5703125" style="50" customWidth="1"/>
    <col min="7922" max="7922" width="15.28515625" style="50" customWidth="1"/>
    <col min="7923" max="7923" width="15" style="50" customWidth="1"/>
    <col min="7924" max="7924" width="2.7109375" style="50" customWidth="1"/>
    <col min="7925" max="7925" width="16" style="50" customWidth="1"/>
    <col min="7926" max="7926" width="13.85546875" style="50" customWidth="1"/>
    <col min="7927" max="7927" width="15.5703125" style="50" customWidth="1"/>
    <col min="7928" max="7928" width="2.7109375" style="50" customWidth="1"/>
    <col min="7929" max="7929" width="16.7109375" style="50" customWidth="1"/>
    <col min="7930" max="7930" width="14.42578125" style="50" customWidth="1"/>
    <col min="7931" max="7931" width="15" style="50" customWidth="1"/>
    <col min="7932" max="7932" width="2.7109375" style="50" customWidth="1"/>
    <col min="7933" max="7933" width="15.42578125" style="50" customWidth="1"/>
    <col min="7934" max="7934" width="14.28515625" style="50" customWidth="1"/>
    <col min="7935" max="7935" width="14.7109375" style="50" customWidth="1"/>
    <col min="7936" max="7936" width="2.7109375" style="50" customWidth="1"/>
    <col min="7937" max="7937" width="14.42578125" style="50" customWidth="1"/>
    <col min="7938" max="7938" width="2.5703125" style="50" customWidth="1"/>
    <col min="7939" max="7939" width="16.140625" style="50" customWidth="1"/>
    <col min="7940" max="7940" width="2.7109375" style="50" customWidth="1"/>
    <col min="7941" max="7941" width="13.28515625" style="50" customWidth="1"/>
    <col min="7942" max="7942" width="12.7109375" style="50" customWidth="1"/>
    <col min="7943" max="7943" width="13" style="50" customWidth="1"/>
    <col min="7944" max="7944" width="2.7109375" style="50" customWidth="1"/>
    <col min="7945" max="7945" width="18.85546875" style="50" customWidth="1"/>
    <col min="7946" max="7946" width="12.28515625" style="50" customWidth="1"/>
    <col min="7947" max="8172" width="9.140625" style="50"/>
    <col min="8173" max="8173" width="33.5703125" style="50" customWidth="1"/>
    <col min="8174" max="8174" width="2.7109375" style="50" customWidth="1"/>
    <col min="8175" max="8175" width="12.28515625" style="50" customWidth="1"/>
    <col min="8176" max="8176" width="13.7109375" style="50" customWidth="1"/>
    <col min="8177" max="8177" width="16.5703125" style="50" customWidth="1"/>
    <col min="8178" max="8178" width="15.28515625" style="50" customWidth="1"/>
    <col min="8179" max="8179" width="15" style="50" customWidth="1"/>
    <col min="8180" max="8180" width="2.7109375" style="50" customWidth="1"/>
    <col min="8181" max="8181" width="16" style="50" customWidth="1"/>
    <col min="8182" max="8182" width="13.85546875" style="50" customWidth="1"/>
    <col min="8183" max="8183" width="15.5703125" style="50" customWidth="1"/>
    <col min="8184" max="8184" width="2.7109375" style="50" customWidth="1"/>
    <col min="8185" max="8185" width="16.7109375" style="50" customWidth="1"/>
    <col min="8186" max="8186" width="14.42578125" style="50" customWidth="1"/>
    <col min="8187" max="8187" width="15" style="50" customWidth="1"/>
    <col min="8188" max="8188" width="2.7109375" style="50" customWidth="1"/>
    <col min="8189" max="8189" width="15.42578125" style="50" customWidth="1"/>
    <col min="8190" max="8190" width="14.28515625" style="50" customWidth="1"/>
    <col min="8191" max="8191" width="14.7109375" style="50" customWidth="1"/>
    <col min="8192" max="8192" width="2.7109375" style="50" customWidth="1"/>
    <col min="8193" max="8193" width="14.42578125" style="50" customWidth="1"/>
    <col min="8194" max="8194" width="2.5703125" style="50" customWidth="1"/>
    <col min="8195" max="8195" width="16.140625" style="50" customWidth="1"/>
    <col min="8196" max="8196" width="2.7109375" style="50" customWidth="1"/>
    <col min="8197" max="8197" width="13.28515625" style="50" customWidth="1"/>
    <col min="8198" max="8198" width="12.7109375" style="50" customWidth="1"/>
    <col min="8199" max="8199" width="13" style="50" customWidth="1"/>
    <col min="8200" max="8200" width="2.7109375" style="50" customWidth="1"/>
    <col min="8201" max="8201" width="18.85546875" style="50" customWidth="1"/>
    <col min="8202" max="8202" width="12.28515625" style="50" customWidth="1"/>
    <col min="8203" max="8428" width="9.140625" style="50"/>
    <col min="8429" max="8429" width="33.5703125" style="50" customWidth="1"/>
    <col min="8430" max="8430" width="2.7109375" style="50" customWidth="1"/>
    <col min="8431" max="8431" width="12.28515625" style="50" customWidth="1"/>
    <col min="8432" max="8432" width="13.7109375" style="50" customWidth="1"/>
    <col min="8433" max="8433" width="16.5703125" style="50" customWidth="1"/>
    <col min="8434" max="8434" width="15.28515625" style="50" customWidth="1"/>
    <col min="8435" max="8435" width="15" style="50" customWidth="1"/>
    <col min="8436" max="8436" width="2.7109375" style="50" customWidth="1"/>
    <col min="8437" max="8437" width="16" style="50" customWidth="1"/>
    <col min="8438" max="8438" width="13.85546875" style="50" customWidth="1"/>
    <col min="8439" max="8439" width="15.5703125" style="50" customWidth="1"/>
    <col min="8440" max="8440" width="2.7109375" style="50" customWidth="1"/>
    <col min="8441" max="8441" width="16.7109375" style="50" customWidth="1"/>
    <col min="8442" max="8442" width="14.42578125" style="50" customWidth="1"/>
    <col min="8443" max="8443" width="15" style="50" customWidth="1"/>
    <col min="8444" max="8444" width="2.7109375" style="50" customWidth="1"/>
    <col min="8445" max="8445" width="15.42578125" style="50" customWidth="1"/>
    <col min="8446" max="8446" width="14.28515625" style="50" customWidth="1"/>
    <col min="8447" max="8447" width="14.7109375" style="50" customWidth="1"/>
    <col min="8448" max="8448" width="2.7109375" style="50" customWidth="1"/>
    <col min="8449" max="8449" width="14.42578125" style="50" customWidth="1"/>
    <col min="8450" max="8450" width="2.5703125" style="50" customWidth="1"/>
    <col min="8451" max="8451" width="16.140625" style="50" customWidth="1"/>
    <col min="8452" max="8452" width="2.7109375" style="50" customWidth="1"/>
    <col min="8453" max="8453" width="13.28515625" style="50" customWidth="1"/>
    <col min="8454" max="8454" width="12.7109375" style="50" customWidth="1"/>
    <col min="8455" max="8455" width="13" style="50" customWidth="1"/>
    <col min="8456" max="8456" width="2.7109375" style="50" customWidth="1"/>
    <col min="8457" max="8457" width="18.85546875" style="50" customWidth="1"/>
    <col min="8458" max="8458" width="12.28515625" style="50" customWidth="1"/>
    <col min="8459" max="8684" width="9.140625" style="50"/>
    <col min="8685" max="8685" width="33.5703125" style="50" customWidth="1"/>
    <col min="8686" max="8686" width="2.7109375" style="50" customWidth="1"/>
    <col min="8687" max="8687" width="12.28515625" style="50" customWidth="1"/>
    <col min="8688" max="8688" width="13.7109375" style="50" customWidth="1"/>
    <col min="8689" max="8689" width="16.5703125" style="50" customWidth="1"/>
    <col min="8690" max="8690" width="15.28515625" style="50" customWidth="1"/>
    <col min="8691" max="8691" width="15" style="50" customWidth="1"/>
    <col min="8692" max="8692" width="2.7109375" style="50" customWidth="1"/>
    <col min="8693" max="8693" width="16" style="50" customWidth="1"/>
    <col min="8694" max="8694" width="13.85546875" style="50" customWidth="1"/>
    <col min="8695" max="8695" width="15.5703125" style="50" customWidth="1"/>
    <col min="8696" max="8696" width="2.7109375" style="50" customWidth="1"/>
    <col min="8697" max="8697" width="16.7109375" style="50" customWidth="1"/>
    <col min="8698" max="8698" width="14.42578125" style="50" customWidth="1"/>
    <col min="8699" max="8699" width="15" style="50" customWidth="1"/>
    <col min="8700" max="8700" width="2.7109375" style="50" customWidth="1"/>
    <col min="8701" max="8701" width="15.42578125" style="50" customWidth="1"/>
    <col min="8702" max="8702" width="14.28515625" style="50" customWidth="1"/>
    <col min="8703" max="8703" width="14.7109375" style="50" customWidth="1"/>
    <col min="8704" max="8704" width="2.7109375" style="50" customWidth="1"/>
    <col min="8705" max="8705" width="14.42578125" style="50" customWidth="1"/>
    <col min="8706" max="8706" width="2.5703125" style="50" customWidth="1"/>
    <col min="8707" max="8707" width="16.140625" style="50" customWidth="1"/>
    <col min="8708" max="8708" width="2.7109375" style="50" customWidth="1"/>
    <col min="8709" max="8709" width="13.28515625" style="50" customWidth="1"/>
    <col min="8710" max="8710" width="12.7109375" style="50" customWidth="1"/>
    <col min="8711" max="8711" width="13" style="50" customWidth="1"/>
    <col min="8712" max="8712" width="2.7109375" style="50" customWidth="1"/>
    <col min="8713" max="8713" width="18.85546875" style="50" customWidth="1"/>
    <col min="8714" max="8714" width="12.28515625" style="50" customWidth="1"/>
    <col min="8715" max="8940" width="9.140625" style="50"/>
    <col min="8941" max="8941" width="33.5703125" style="50" customWidth="1"/>
    <col min="8942" max="8942" width="2.7109375" style="50" customWidth="1"/>
    <col min="8943" max="8943" width="12.28515625" style="50" customWidth="1"/>
    <col min="8944" max="8944" width="13.7109375" style="50" customWidth="1"/>
    <col min="8945" max="8945" width="16.5703125" style="50" customWidth="1"/>
    <col min="8946" max="8946" width="15.28515625" style="50" customWidth="1"/>
    <col min="8947" max="8947" width="15" style="50" customWidth="1"/>
    <col min="8948" max="8948" width="2.7109375" style="50" customWidth="1"/>
    <col min="8949" max="8949" width="16" style="50" customWidth="1"/>
    <col min="8950" max="8950" width="13.85546875" style="50" customWidth="1"/>
    <col min="8951" max="8951" width="15.5703125" style="50" customWidth="1"/>
    <col min="8952" max="8952" width="2.7109375" style="50" customWidth="1"/>
    <col min="8953" max="8953" width="16.7109375" style="50" customWidth="1"/>
    <col min="8954" max="8954" width="14.42578125" style="50" customWidth="1"/>
    <col min="8955" max="8955" width="15" style="50" customWidth="1"/>
    <col min="8956" max="8956" width="2.7109375" style="50" customWidth="1"/>
    <col min="8957" max="8957" width="15.42578125" style="50" customWidth="1"/>
    <col min="8958" max="8958" width="14.28515625" style="50" customWidth="1"/>
    <col min="8959" max="8959" width="14.7109375" style="50" customWidth="1"/>
    <col min="8960" max="8960" width="2.7109375" style="50" customWidth="1"/>
    <col min="8961" max="8961" width="14.42578125" style="50" customWidth="1"/>
    <col min="8962" max="8962" width="2.5703125" style="50" customWidth="1"/>
    <col min="8963" max="8963" width="16.140625" style="50" customWidth="1"/>
    <col min="8964" max="8964" width="2.7109375" style="50" customWidth="1"/>
    <col min="8965" max="8965" width="13.28515625" style="50" customWidth="1"/>
    <col min="8966" max="8966" width="12.7109375" style="50" customWidth="1"/>
    <col min="8967" max="8967" width="13" style="50" customWidth="1"/>
    <col min="8968" max="8968" width="2.7109375" style="50" customWidth="1"/>
    <col min="8969" max="8969" width="18.85546875" style="50" customWidth="1"/>
    <col min="8970" max="8970" width="12.28515625" style="50" customWidth="1"/>
    <col min="8971" max="9196" width="9.140625" style="50"/>
    <col min="9197" max="9197" width="33.5703125" style="50" customWidth="1"/>
    <col min="9198" max="9198" width="2.7109375" style="50" customWidth="1"/>
    <col min="9199" max="9199" width="12.28515625" style="50" customWidth="1"/>
    <col min="9200" max="9200" width="13.7109375" style="50" customWidth="1"/>
    <col min="9201" max="9201" width="16.5703125" style="50" customWidth="1"/>
    <col min="9202" max="9202" width="15.28515625" style="50" customWidth="1"/>
    <col min="9203" max="9203" width="15" style="50" customWidth="1"/>
    <col min="9204" max="9204" width="2.7109375" style="50" customWidth="1"/>
    <col min="9205" max="9205" width="16" style="50" customWidth="1"/>
    <col min="9206" max="9206" width="13.85546875" style="50" customWidth="1"/>
    <col min="9207" max="9207" width="15.5703125" style="50" customWidth="1"/>
    <col min="9208" max="9208" width="2.7109375" style="50" customWidth="1"/>
    <col min="9209" max="9209" width="16.7109375" style="50" customWidth="1"/>
    <col min="9210" max="9210" width="14.42578125" style="50" customWidth="1"/>
    <col min="9211" max="9211" width="15" style="50" customWidth="1"/>
    <col min="9212" max="9212" width="2.7109375" style="50" customWidth="1"/>
    <col min="9213" max="9213" width="15.42578125" style="50" customWidth="1"/>
    <col min="9214" max="9214" width="14.28515625" style="50" customWidth="1"/>
    <col min="9215" max="9215" width="14.7109375" style="50" customWidth="1"/>
    <col min="9216" max="9216" width="2.7109375" style="50" customWidth="1"/>
    <col min="9217" max="9217" width="14.42578125" style="50" customWidth="1"/>
    <col min="9218" max="9218" width="2.5703125" style="50" customWidth="1"/>
    <col min="9219" max="9219" width="16.140625" style="50" customWidth="1"/>
    <col min="9220" max="9220" width="2.7109375" style="50" customWidth="1"/>
    <col min="9221" max="9221" width="13.28515625" style="50" customWidth="1"/>
    <col min="9222" max="9222" width="12.7109375" style="50" customWidth="1"/>
    <col min="9223" max="9223" width="13" style="50" customWidth="1"/>
    <col min="9224" max="9224" width="2.7109375" style="50" customWidth="1"/>
    <col min="9225" max="9225" width="18.85546875" style="50" customWidth="1"/>
    <col min="9226" max="9226" width="12.28515625" style="50" customWidth="1"/>
    <col min="9227" max="9452" width="9.140625" style="50"/>
    <col min="9453" max="9453" width="33.5703125" style="50" customWidth="1"/>
    <col min="9454" max="9454" width="2.7109375" style="50" customWidth="1"/>
    <col min="9455" max="9455" width="12.28515625" style="50" customWidth="1"/>
    <col min="9456" max="9456" width="13.7109375" style="50" customWidth="1"/>
    <col min="9457" max="9457" width="16.5703125" style="50" customWidth="1"/>
    <col min="9458" max="9458" width="15.28515625" style="50" customWidth="1"/>
    <col min="9459" max="9459" width="15" style="50" customWidth="1"/>
    <col min="9460" max="9460" width="2.7109375" style="50" customWidth="1"/>
    <col min="9461" max="9461" width="16" style="50" customWidth="1"/>
    <col min="9462" max="9462" width="13.85546875" style="50" customWidth="1"/>
    <col min="9463" max="9463" width="15.5703125" style="50" customWidth="1"/>
    <col min="9464" max="9464" width="2.7109375" style="50" customWidth="1"/>
    <col min="9465" max="9465" width="16.7109375" style="50" customWidth="1"/>
    <col min="9466" max="9466" width="14.42578125" style="50" customWidth="1"/>
    <col min="9467" max="9467" width="15" style="50" customWidth="1"/>
    <col min="9468" max="9468" width="2.7109375" style="50" customWidth="1"/>
    <col min="9469" max="9469" width="15.42578125" style="50" customWidth="1"/>
    <col min="9470" max="9470" width="14.28515625" style="50" customWidth="1"/>
    <col min="9471" max="9471" width="14.7109375" style="50" customWidth="1"/>
    <col min="9472" max="9472" width="2.7109375" style="50" customWidth="1"/>
    <col min="9473" max="9473" width="14.42578125" style="50" customWidth="1"/>
    <col min="9474" max="9474" width="2.5703125" style="50" customWidth="1"/>
    <col min="9475" max="9475" width="16.140625" style="50" customWidth="1"/>
    <col min="9476" max="9476" width="2.7109375" style="50" customWidth="1"/>
    <col min="9477" max="9477" width="13.28515625" style="50" customWidth="1"/>
    <col min="9478" max="9478" width="12.7109375" style="50" customWidth="1"/>
    <col min="9479" max="9479" width="13" style="50" customWidth="1"/>
    <col min="9480" max="9480" width="2.7109375" style="50" customWidth="1"/>
    <col min="9481" max="9481" width="18.85546875" style="50" customWidth="1"/>
    <col min="9482" max="9482" width="12.28515625" style="50" customWidth="1"/>
    <col min="9483" max="9708" width="9.140625" style="50"/>
    <col min="9709" max="9709" width="33.5703125" style="50" customWidth="1"/>
    <col min="9710" max="9710" width="2.7109375" style="50" customWidth="1"/>
    <col min="9711" max="9711" width="12.28515625" style="50" customWidth="1"/>
    <col min="9712" max="9712" width="13.7109375" style="50" customWidth="1"/>
    <col min="9713" max="9713" width="16.5703125" style="50" customWidth="1"/>
    <col min="9714" max="9714" width="15.28515625" style="50" customWidth="1"/>
    <col min="9715" max="9715" width="15" style="50" customWidth="1"/>
    <col min="9716" max="9716" width="2.7109375" style="50" customWidth="1"/>
    <col min="9717" max="9717" width="16" style="50" customWidth="1"/>
    <col min="9718" max="9718" width="13.85546875" style="50" customWidth="1"/>
    <col min="9719" max="9719" width="15.5703125" style="50" customWidth="1"/>
    <col min="9720" max="9720" width="2.7109375" style="50" customWidth="1"/>
    <col min="9721" max="9721" width="16.7109375" style="50" customWidth="1"/>
    <col min="9722" max="9722" width="14.42578125" style="50" customWidth="1"/>
    <col min="9723" max="9723" width="15" style="50" customWidth="1"/>
    <col min="9724" max="9724" width="2.7109375" style="50" customWidth="1"/>
    <col min="9725" max="9725" width="15.42578125" style="50" customWidth="1"/>
    <col min="9726" max="9726" width="14.28515625" style="50" customWidth="1"/>
    <col min="9727" max="9727" width="14.7109375" style="50" customWidth="1"/>
    <col min="9728" max="9728" width="2.7109375" style="50" customWidth="1"/>
    <col min="9729" max="9729" width="14.42578125" style="50" customWidth="1"/>
    <col min="9730" max="9730" width="2.5703125" style="50" customWidth="1"/>
    <col min="9731" max="9731" width="16.140625" style="50" customWidth="1"/>
    <col min="9732" max="9732" width="2.7109375" style="50" customWidth="1"/>
    <col min="9733" max="9733" width="13.28515625" style="50" customWidth="1"/>
    <col min="9734" max="9734" width="12.7109375" style="50" customWidth="1"/>
    <col min="9735" max="9735" width="13" style="50" customWidth="1"/>
    <col min="9736" max="9736" width="2.7109375" style="50" customWidth="1"/>
    <col min="9737" max="9737" width="18.85546875" style="50" customWidth="1"/>
    <col min="9738" max="9738" width="12.28515625" style="50" customWidth="1"/>
    <col min="9739" max="9964" width="9.140625" style="50"/>
    <col min="9965" max="9965" width="33.5703125" style="50" customWidth="1"/>
    <col min="9966" max="9966" width="2.7109375" style="50" customWidth="1"/>
    <col min="9967" max="9967" width="12.28515625" style="50" customWidth="1"/>
    <col min="9968" max="9968" width="13.7109375" style="50" customWidth="1"/>
    <col min="9969" max="9969" width="16.5703125" style="50" customWidth="1"/>
    <col min="9970" max="9970" width="15.28515625" style="50" customWidth="1"/>
    <col min="9971" max="9971" width="15" style="50" customWidth="1"/>
    <col min="9972" max="9972" width="2.7109375" style="50" customWidth="1"/>
    <col min="9973" max="9973" width="16" style="50" customWidth="1"/>
    <col min="9974" max="9974" width="13.85546875" style="50" customWidth="1"/>
    <col min="9975" max="9975" width="15.5703125" style="50" customWidth="1"/>
    <col min="9976" max="9976" width="2.7109375" style="50" customWidth="1"/>
    <col min="9977" max="9977" width="16.7109375" style="50" customWidth="1"/>
    <col min="9978" max="9978" width="14.42578125" style="50" customWidth="1"/>
    <col min="9979" max="9979" width="15" style="50" customWidth="1"/>
    <col min="9980" max="9980" width="2.7109375" style="50" customWidth="1"/>
    <col min="9981" max="9981" width="15.42578125" style="50" customWidth="1"/>
    <col min="9982" max="9982" width="14.28515625" style="50" customWidth="1"/>
    <col min="9983" max="9983" width="14.7109375" style="50" customWidth="1"/>
    <col min="9984" max="9984" width="2.7109375" style="50" customWidth="1"/>
    <col min="9985" max="9985" width="14.42578125" style="50" customWidth="1"/>
    <col min="9986" max="9986" width="2.5703125" style="50" customWidth="1"/>
    <col min="9987" max="9987" width="16.140625" style="50" customWidth="1"/>
    <col min="9988" max="9988" width="2.7109375" style="50" customWidth="1"/>
    <col min="9989" max="9989" width="13.28515625" style="50" customWidth="1"/>
    <col min="9990" max="9990" width="12.7109375" style="50" customWidth="1"/>
    <col min="9991" max="9991" width="13" style="50" customWidth="1"/>
    <col min="9992" max="9992" width="2.7109375" style="50" customWidth="1"/>
    <col min="9993" max="9993" width="18.85546875" style="50" customWidth="1"/>
    <col min="9994" max="9994" width="12.28515625" style="50" customWidth="1"/>
    <col min="9995" max="10220" width="9.140625" style="50"/>
    <col min="10221" max="10221" width="33.5703125" style="50" customWidth="1"/>
    <col min="10222" max="10222" width="2.7109375" style="50" customWidth="1"/>
    <col min="10223" max="10223" width="12.28515625" style="50" customWidth="1"/>
    <col min="10224" max="10224" width="13.7109375" style="50" customWidth="1"/>
    <col min="10225" max="10225" width="16.5703125" style="50" customWidth="1"/>
    <col min="10226" max="10226" width="15.28515625" style="50" customWidth="1"/>
    <col min="10227" max="10227" width="15" style="50" customWidth="1"/>
    <col min="10228" max="10228" width="2.7109375" style="50" customWidth="1"/>
    <col min="10229" max="10229" width="16" style="50" customWidth="1"/>
    <col min="10230" max="10230" width="13.85546875" style="50" customWidth="1"/>
    <col min="10231" max="10231" width="15.5703125" style="50" customWidth="1"/>
    <col min="10232" max="10232" width="2.7109375" style="50" customWidth="1"/>
    <col min="10233" max="10233" width="16.7109375" style="50" customWidth="1"/>
    <col min="10234" max="10234" width="14.42578125" style="50" customWidth="1"/>
    <col min="10235" max="10235" width="15" style="50" customWidth="1"/>
    <col min="10236" max="10236" width="2.7109375" style="50" customWidth="1"/>
    <col min="10237" max="10237" width="15.42578125" style="50" customWidth="1"/>
    <col min="10238" max="10238" width="14.28515625" style="50" customWidth="1"/>
    <col min="10239" max="10239" width="14.7109375" style="50" customWidth="1"/>
    <col min="10240" max="10240" width="2.7109375" style="50" customWidth="1"/>
    <col min="10241" max="10241" width="14.42578125" style="50" customWidth="1"/>
    <col min="10242" max="10242" width="2.5703125" style="50" customWidth="1"/>
    <col min="10243" max="10243" width="16.140625" style="50" customWidth="1"/>
    <col min="10244" max="10244" width="2.7109375" style="50" customWidth="1"/>
    <col min="10245" max="10245" width="13.28515625" style="50" customWidth="1"/>
    <col min="10246" max="10246" width="12.7109375" style="50" customWidth="1"/>
    <col min="10247" max="10247" width="13" style="50" customWidth="1"/>
    <col min="10248" max="10248" width="2.7109375" style="50" customWidth="1"/>
    <col min="10249" max="10249" width="18.85546875" style="50" customWidth="1"/>
    <col min="10250" max="10250" width="12.28515625" style="50" customWidth="1"/>
    <col min="10251" max="10476" width="9.140625" style="50"/>
    <col min="10477" max="10477" width="33.5703125" style="50" customWidth="1"/>
    <col min="10478" max="10478" width="2.7109375" style="50" customWidth="1"/>
    <col min="10479" max="10479" width="12.28515625" style="50" customWidth="1"/>
    <col min="10480" max="10480" width="13.7109375" style="50" customWidth="1"/>
    <col min="10481" max="10481" width="16.5703125" style="50" customWidth="1"/>
    <col min="10482" max="10482" width="15.28515625" style="50" customWidth="1"/>
    <col min="10483" max="10483" width="15" style="50" customWidth="1"/>
    <col min="10484" max="10484" width="2.7109375" style="50" customWidth="1"/>
    <col min="10485" max="10485" width="16" style="50" customWidth="1"/>
    <col min="10486" max="10486" width="13.85546875" style="50" customWidth="1"/>
    <col min="10487" max="10487" width="15.5703125" style="50" customWidth="1"/>
    <col min="10488" max="10488" width="2.7109375" style="50" customWidth="1"/>
    <col min="10489" max="10489" width="16.7109375" style="50" customWidth="1"/>
    <col min="10490" max="10490" width="14.42578125" style="50" customWidth="1"/>
    <col min="10491" max="10491" width="15" style="50" customWidth="1"/>
    <col min="10492" max="10492" width="2.7109375" style="50" customWidth="1"/>
    <col min="10493" max="10493" width="15.42578125" style="50" customWidth="1"/>
    <col min="10494" max="10494" width="14.28515625" style="50" customWidth="1"/>
    <col min="10495" max="10495" width="14.7109375" style="50" customWidth="1"/>
    <col min="10496" max="10496" width="2.7109375" style="50" customWidth="1"/>
    <col min="10497" max="10497" width="14.42578125" style="50" customWidth="1"/>
    <col min="10498" max="10498" width="2.5703125" style="50" customWidth="1"/>
    <col min="10499" max="10499" width="16.140625" style="50" customWidth="1"/>
    <col min="10500" max="10500" width="2.7109375" style="50" customWidth="1"/>
    <col min="10501" max="10501" width="13.28515625" style="50" customWidth="1"/>
    <col min="10502" max="10502" width="12.7109375" style="50" customWidth="1"/>
    <col min="10503" max="10503" width="13" style="50" customWidth="1"/>
    <col min="10504" max="10504" width="2.7109375" style="50" customWidth="1"/>
    <col min="10505" max="10505" width="18.85546875" style="50" customWidth="1"/>
    <col min="10506" max="10506" width="12.28515625" style="50" customWidth="1"/>
    <col min="10507" max="10732" width="9.140625" style="50"/>
    <col min="10733" max="10733" width="33.5703125" style="50" customWidth="1"/>
    <col min="10734" max="10734" width="2.7109375" style="50" customWidth="1"/>
    <col min="10735" max="10735" width="12.28515625" style="50" customWidth="1"/>
    <col min="10736" max="10736" width="13.7109375" style="50" customWidth="1"/>
    <col min="10737" max="10737" width="16.5703125" style="50" customWidth="1"/>
    <col min="10738" max="10738" width="15.28515625" style="50" customWidth="1"/>
    <col min="10739" max="10739" width="15" style="50" customWidth="1"/>
    <col min="10740" max="10740" width="2.7109375" style="50" customWidth="1"/>
    <col min="10741" max="10741" width="16" style="50" customWidth="1"/>
    <col min="10742" max="10742" width="13.85546875" style="50" customWidth="1"/>
    <col min="10743" max="10743" width="15.5703125" style="50" customWidth="1"/>
    <col min="10744" max="10744" width="2.7109375" style="50" customWidth="1"/>
    <col min="10745" max="10745" width="16.7109375" style="50" customWidth="1"/>
    <col min="10746" max="10746" width="14.42578125" style="50" customWidth="1"/>
    <col min="10747" max="10747" width="15" style="50" customWidth="1"/>
    <col min="10748" max="10748" width="2.7109375" style="50" customWidth="1"/>
    <col min="10749" max="10749" width="15.42578125" style="50" customWidth="1"/>
    <col min="10750" max="10750" width="14.28515625" style="50" customWidth="1"/>
    <col min="10751" max="10751" width="14.7109375" style="50" customWidth="1"/>
    <col min="10752" max="10752" width="2.7109375" style="50" customWidth="1"/>
    <col min="10753" max="10753" width="14.42578125" style="50" customWidth="1"/>
    <col min="10754" max="10754" width="2.5703125" style="50" customWidth="1"/>
    <col min="10755" max="10755" width="16.140625" style="50" customWidth="1"/>
    <col min="10756" max="10756" width="2.7109375" style="50" customWidth="1"/>
    <col min="10757" max="10757" width="13.28515625" style="50" customWidth="1"/>
    <col min="10758" max="10758" width="12.7109375" style="50" customWidth="1"/>
    <col min="10759" max="10759" width="13" style="50" customWidth="1"/>
    <col min="10760" max="10760" width="2.7109375" style="50" customWidth="1"/>
    <col min="10761" max="10761" width="18.85546875" style="50" customWidth="1"/>
    <col min="10762" max="10762" width="12.28515625" style="50" customWidth="1"/>
    <col min="10763" max="10988" width="9.140625" style="50"/>
    <col min="10989" max="10989" width="33.5703125" style="50" customWidth="1"/>
    <col min="10990" max="10990" width="2.7109375" style="50" customWidth="1"/>
    <col min="10991" max="10991" width="12.28515625" style="50" customWidth="1"/>
    <col min="10992" max="10992" width="13.7109375" style="50" customWidth="1"/>
    <col min="10993" max="10993" width="16.5703125" style="50" customWidth="1"/>
    <col min="10994" max="10994" width="15.28515625" style="50" customWidth="1"/>
    <col min="10995" max="10995" width="15" style="50" customWidth="1"/>
    <col min="10996" max="10996" width="2.7109375" style="50" customWidth="1"/>
    <col min="10997" max="10997" width="16" style="50" customWidth="1"/>
    <col min="10998" max="10998" width="13.85546875" style="50" customWidth="1"/>
    <col min="10999" max="10999" width="15.5703125" style="50" customWidth="1"/>
    <col min="11000" max="11000" width="2.7109375" style="50" customWidth="1"/>
    <col min="11001" max="11001" width="16.7109375" style="50" customWidth="1"/>
    <col min="11002" max="11002" width="14.42578125" style="50" customWidth="1"/>
    <col min="11003" max="11003" width="15" style="50" customWidth="1"/>
    <col min="11004" max="11004" width="2.7109375" style="50" customWidth="1"/>
    <col min="11005" max="11005" width="15.42578125" style="50" customWidth="1"/>
    <col min="11006" max="11006" width="14.28515625" style="50" customWidth="1"/>
    <col min="11007" max="11007" width="14.7109375" style="50" customWidth="1"/>
    <col min="11008" max="11008" width="2.7109375" style="50" customWidth="1"/>
    <col min="11009" max="11009" width="14.42578125" style="50" customWidth="1"/>
    <col min="11010" max="11010" width="2.5703125" style="50" customWidth="1"/>
    <col min="11011" max="11011" width="16.140625" style="50" customWidth="1"/>
    <col min="11012" max="11012" width="2.7109375" style="50" customWidth="1"/>
    <col min="11013" max="11013" width="13.28515625" style="50" customWidth="1"/>
    <col min="11014" max="11014" width="12.7109375" style="50" customWidth="1"/>
    <col min="11015" max="11015" width="13" style="50" customWidth="1"/>
    <col min="11016" max="11016" width="2.7109375" style="50" customWidth="1"/>
    <col min="11017" max="11017" width="18.85546875" style="50" customWidth="1"/>
    <col min="11018" max="11018" width="12.28515625" style="50" customWidth="1"/>
    <col min="11019" max="11244" width="9.140625" style="50"/>
    <col min="11245" max="11245" width="33.5703125" style="50" customWidth="1"/>
    <col min="11246" max="11246" width="2.7109375" style="50" customWidth="1"/>
    <col min="11247" max="11247" width="12.28515625" style="50" customWidth="1"/>
    <col min="11248" max="11248" width="13.7109375" style="50" customWidth="1"/>
    <col min="11249" max="11249" width="16.5703125" style="50" customWidth="1"/>
    <col min="11250" max="11250" width="15.28515625" style="50" customWidth="1"/>
    <col min="11251" max="11251" width="15" style="50" customWidth="1"/>
    <col min="11252" max="11252" width="2.7109375" style="50" customWidth="1"/>
    <col min="11253" max="11253" width="16" style="50" customWidth="1"/>
    <col min="11254" max="11254" width="13.85546875" style="50" customWidth="1"/>
    <col min="11255" max="11255" width="15.5703125" style="50" customWidth="1"/>
    <col min="11256" max="11256" width="2.7109375" style="50" customWidth="1"/>
    <col min="11257" max="11257" width="16.7109375" style="50" customWidth="1"/>
    <col min="11258" max="11258" width="14.42578125" style="50" customWidth="1"/>
    <col min="11259" max="11259" width="15" style="50" customWidth="1"/>
    <col min="11260" max="11260" width="2.7109375" style="50" customWidth="1"/>
    <col min="11261" max="11261" width="15.42578125" style="50" customWidth="1"/>
    <col min="11262" max="11262" width="14.28515625" style="50" customWidth="1"/>
    <col min="11263" max="11263" width="14.7109375" style="50" customWidth="1"/>
    <col min="11264" max="11264" width="2.7109375" style="50" customWidth="1"/>
    <col min="11265" max="11265" width="14.42578125" style="50" customWidth="1"/>
    <col min="11266" max="11266" width="2.5703125" style="50" customWidth="1"/>
    <col min="11267" max="11267" width="16.140625" style="50" customWidth="1"/>
    <col min="11268" max="11268" width="2.7109375" style="50" customWidth="1"/>
    <col min="11269" max="11269" width="13.28515625" style="50" customWidth="1"/>
    <col min="11270" max="11270" width="12.7109375" style="50" customWidth="1"/>
    <col min="11271" max="11271" width="13" style="50" customWidth="1"/>
    <col min="11272" max="11272" width="2.7109375" style="50" customWidth="1"/>
    <col min="11273" max="11273" width="18.85546875" style="50" customWidth="1"/>
    <col min="11274" max="11274" width="12.28515625" style="50" customWidth="1"/>
    <col min="11275" max="11500" width="9.140625" style="50"/>
    <col min="11501" max="11501" width="33.5703125" style="50" customWidth="1"/>
    <col min="11502" max="11502" width="2.7109375" style="50" customWidth="1"/>
    <col min="11503" max="11503" width="12.28515625" style="50" customWidth="1"/>
    <col min="11504" max="11504" width="13.7109375" style="50" customWidth="1"/>
    <col min="11505" max="11505" width="16.5703125" style="50" customWidth="1"/>
    <col min="11506" max="11506" width="15.28515625" style="50" customWidth="1"/>
    <col min="11507" max="11507" width="15" style="50" customWidth="1"/>
    <col min="11508" max="11508" width="2.7109375" style="50" customWidth="1"/>
    <col min="11509" max="11509" width="16" style="50" customWidth="1"/>
    <col min="11510" max="11510" width="13.85546875" style="50" customWidth="1"/>
    <col min="11511" max="11511" width="15.5703125" style="50" customWidth="1"/>
    <col min="11512" max="11512" width="2.7109375" style="50" customWidth="1"/>
    <col min="11513" max="11513" width="16.7109375" style="50" customWidth="1"/>
    <col min="11514" max="11514" width="14.42578125" style="50" customWidth="1"/>
    <col min="11515" max="11515" width="15" style="50" customWidth="1"/>
    <col min="11516" max="11516" width="2.7109375" style="50" customWidth="1"/>
    <col min="11517" max="11517" width="15.42578125" style="50" customWidth="1"/>
    <col min="11518" max="11518" width="14.28515625" style="50" customWidth="1"/>
    <col min="11519" max="11519" width="14.7109375" style="50" customWidth="1"/>
    <col min="11520" max="11520" width="2.7109375" style="50" customWidth="1"/>
    <col min="11521" max="11521" width="14.42578125" style="50" customWidth="1"/>
    <col min="11522" max="11522" width="2.5703125" style="50" customWidth="1"/>
    <col min="11523" max="11523" width="16.140625" style="50" customWidth="1"/>
    <col min="11524" max="11524" width="2.7109375" style="50" customWidth="1"/>
    <col min="11525" max="11525" width="13.28515625" style="50" customWidth="1"/>
    <col min="11526" max="11526" width="12.7109375" style="50" customWidth="1"/>
    <col min="11527" max="11527" width="13" style="50" customWidth="1"/>
    <col min="11528" max="11528" width="2.7109375" style="50" customWidth="1"/>
    <col min="11529" max="11529" width="18.85546875" style="50" customWidth="1"/>
    <col min="11530" max="11530" width="12.28515625" style="50" customWidth="1"/>
    <col min="11531" max="11756" width="9.140625" style="50"/>
    <col min="11757" max="11757" width="33.5703125" style="50" customWidth="1"/>
    <col min="11758" max="11758" width="2.7109375" style="50" customWidth="1"/>
    <col min="11759" max="11759" width="12.28515625" style="50" customWidth="1"/>
    <col min="11760" max="11760" width="13.7109375" style="50" customWidth="1"/>
    <col min="11761" max="11761" width="16.5703125" style="50" customWidth="1"/>
    <col min="11762" max="11762" width="15.28515625" style="50" customWidth="1"/>
    <col min="11763" max="11763" width="15" style="50" customWidth="1"/>
    <col min="11764" max="11764" width="2.7109375" style="50" customWidth="1"/>
    <col min="11765" max="11765" width="16" style="50" customWidth="1"/>
    <col min="11766" max="11766" width="13.85546875" style="50" customWidth="1"/>
    <col min="11767" max="11767" width="15.5703125" style="50" customWidth="1"/>
    <col min="11768" max="11768" width="2.7109375" style="50" customWidth="1"/>
    <col min="11769" max="11769" width="16.7109375" style="50" customWidth="1"/>
    <col min="11770" max="11770" width="14.42578125" style="50" customWidth="1"/>
    <col min="11771" max="11771" width="15" style="50" customWidth="1"/>
    <col min="11772" max="11772" width="2.7109375" style="50" customWidth="1"/>
    <col min="11773" max="11773" width="15.42578125" style="50" customWidth="1"/>
    <col min="11774" max="11774" width="14.28515625" style="50" customWidth="1"/>
    <col min="11775" max="11775" width="14.7109375" style="50" customWidth="1"/>
    <col min="11776" max="11776" width="2.7109375" style="50" customWidth="1"/>
    <col min="11777" max="11777" width="14.42578125" style="50" customWidth="1"/>
    <col min="11778" max="11778" width="2.5703125" style="50" customWidth="1"/>
    <col min="11779" max="11779" width="16.140625" style="50" customWidth="1"/>
    <col min="11780" max="11780" width="2.7109375" style="50" customWidth="1"/>
    <col min="11781" max="11781" width="13.28515625" style="50" customWidth="1"/>
    <col min="11782" max="11782" width="12.7109375" style="50" customWidth="1"/>
    <col min="11783" max="11783" width="13" style="50" customWidth="1"/>
    <col min="11784" max="11784" width="2.7109375" style="50" customWidth="1"/>
    <col min="11785" max="11785" width="18.85546875" style="50" customWidth="1"/>
    <col min="11786" max="11786" width="12.28515625" style="50" customWidth="1"/>
    <col min="11787" max="12012" width="9.140625" style="50"/>
    <col min="12013" max="12013" width="33.5703125" style="50" customWidth="1"/>
    <col min="12014" max="12014" width="2.7109375" style="50" customWidth="1"/>
    <col min="12015" max="12015" width="12.28515625" style="50" customWidth="1"/>
    <col min="12016" max="12016" width="13.7109375" style="50" customWidth="1"/>
    <col min="12017" max="12017" width="16.5703125" style="50" customWidth="1"/>
    <col min="12018" max="12018" width="15.28515625" style="50" customWidth="1"/>
    <col min="12019" max="12019" width="15" style="50" customWidth="1"/>
    <col min="12020" max="12020" width="2.7109375" style="50" customWidth="1"/>
    <col min="12021" max="12021" width="16" style="50" customWidth="1"/>
    <col min="12022" max="12022" width="13.85546875" style="50" customWidth="1"/>
    <col min="12023" max="12023" width="15.5703125" style="50" customWidth="1"/>
    <col min="12024" max="12024" width="2.7109375" style="50" customWidth="1"/>
    <col min="12025" max="12025" width="16.7109375" style="50" customWidth="1"/>
    <col min="12026" max="12026" width="14.42578125" style="50" customWidth="1"/>
    <col min="12027" max="12027" width="15" style="50" customWidth="1"/>
    <col min="12028" max="12028" width="2.7109375" style="50" customWidth="1"/>
    <col min="12029" max="12029" width="15.42578125" style="50" customWidth="1"/>
    <col min="12030" max="12030" width="14.28515625" style="50" customWidth="1"/>
    <col min="12031" max="12031" width="14.7109375" style="50" customWidth="1"/>
    <col min="12032" max="12032" width="2.7109375" style="50" customWidth="1"/>
    <col min="12033" max="12033" width="14.42578125" style="50" customWidth="1"/>
    <col min="12034" max="12034" width="2.5703125" style="50" customWidth="1"/>
    <col min="12035" max="12035" width="16.140625" style="50" customWidth="1"/>
    <col min="12036" max="12036" width="2.7109375" style="50" customWidth="1"/>
    <col min="12037" max="12037" width="13.28515625" style="50" customWidth="1"/>
    <col min="12038" max="12038" width="12.7109375" style="50" customWidth="1"/>
    <col min="12039" max="12039" width="13" style="50" customWidth="1"/>
    <col min="12040" max="12040" width="2.7109375" style="50" customWidth="1"/>
    <col min="12041" max="12041" width="18.85546875" style="50" customWidth="1"/>
    <col min="12042" max="12042" width="12.28515625" style="50" customWidth="1"/>
    <col min="12043" max="12268" width="9.140625" style="50"/>
    <col min="12269" max="12269" width="33.5703125" style="50" customWidth="1"/>
    <col min="12270" max="12270" width="2.7109375" style="50" customWidth="1"/>
    <col min="12271" max="12271" width="12.28515625" style="50" customWidth="1"/>
    <col min="12272" max="12272" width="13.7109375" style="50" customWidth="1"/>
    <col min="12273" max="12273" width="16.5703125" style="50" customWidth="1"/>
    <col min="12274" max="12274" width="15.28515625" style="50" customWidth="1"/>
    <col min="12275" max="12275" width="15" style="50" customWidth="1"/>
    <col min="12276" max="12276" width="2.7109375" style="50" customWidth="1"/>
    <col min="12277" max="12277" width="16" style="50" customWidth="1"/>
    <col min="12278" max="12278" width="13.85546875" style="50" customWidth="1"/>
    <col min="12279" max="12279" width="15.5703125" style="50" customWidth="1"/>
    <col min="12280" max="12280" width="2.7109375" style="50" customWidth="1"/>
    <col min="12281" max="12281" width="16.7109375" style="50" customWidth="1"/>
    <col min="12282" max="12282" width="14.42578125" style="50" customWidth="1"/>
    <col min="12283" max="12283" width="15" style="50" customWidth="1"/>
    <col min="12284" max="12284" width="2.7109375" style="50" customWidth="1"/>
    <col min="12285" max="12285" width="15.42578125" style="50" customWidth="1"/>
    <col min="12286" max="12286" width="14.28515625" style="50" customWidth="1"/>
    <col min="12287" max="12287" width="14.7109375" style="50" customWidth="1"/>
    <col min="12288" max="12288" width="2.7109375" style="50" customWidth="1"/>
    <col min="12289" max="12289" width="14.42578125" style="50" customWidth="1"/>
    <col min="12290" max="12290" width="2.5703125" style="50" customWidth="1"/>
    <col min="12291" max="12291" width="16.140625" style="50" customWidth="1"/>
    <col min="12292" max="12292" width="2.7109375" style="50" customWidth="1"/>
    <col min="12293" max="12293" width="13.28515625" style="50" customWidth="1"/>
    <col min="12294" max="12294" width="12.7109375" style="50" customWidth="1"/>
    <col min="12295" max="12295" width="13" style="50" customWidth="1"/>
    <col min="12296" max="12296" width="2.7109375" style="50" customWidth="1"/>
    <col min="12297" max="12297" width="18.85546875" style="50" customWidth="1"/>
    <col min="12298" max="12298" width="12.28515625" style="50" customWidth="1"/>
    <col min="12299" max="12524" width="9.140625" style="50"/>
    <col min="12525" max="12525" width="33.5703125" style="50" customWidth="1"/>
    <col min="12526" max="12526" width="2.7109375" style="50" customWidth="1"/>
    <col min="12527" max="12527" width="12.28515625" style="50" customWidth="1"/>
    <col min="12528" max="12528" width="13.7109375" style="50" customWidth="1"/>
    <col min="12529" max="12529" width="16.5703125" style="50" customWidth="1"/>
    <col min="12530" max="12530" width="15.28515625" style="50" customWidth="1"/>
    <col min="12531" max="12531" width="15" style="50" customWidth="1"/>
    <col min="12532" max="12532" width="2.7109375" style="50" customWidth="1"/>
    <col min="12533" max="12533" width="16" style="50" customWidth="1"/>
    <col min="12534" max="12534" width="13.85546875" style="50" customWidth="1"/>
    <col min="12535" max="12535" width="15.5703125" style="50" customWidth="1"/>
    <col min="12536" max="12536" width="2.7109375" style="50" customWidth="1"/>
    <col min="12537" max="12537" width="16.7109375" style="50" customWidth="1"/>
    <col min="12538" max="12538" width="14.42578125" style="50" customWidth="1"/>
    <col min="12539" max="12539" width="15" style="50" customWidth="1"/>
    <col min="12540" max="12540" width="2.7109375" style="50" customWidth="1"/>
    <col min="12541" max="12541" width="15.42578125" style="50" customWidth="1"/>
    <col min="12542" max="12542" width="14.28515625" style="50" customWidth="1"/>
    <col min="12543" max="12543" width="14.7109375" style="50" customWidth="1"/>
    <col min="12544" max="12544" width="2.7109375" style="50" customWidth="1"/>
    <col min="12545" max="12545" width="14.42578125" style="50" customWidth="1"/>
    <col min="12546" max="12546" width="2.5703125" style="50" customWidth="1"/>
    <col min="12547" max="12547" width="16.140625" style="50" customWidth="1"/>
    <col min="12548" max="12548" width="2.7109375" style="50" customWidth="1"/>
    <col min="12549" max="12549" width="13.28515625" style="50" customWidth="1"/>
    <col min="12550" max="12550" width="12.7109375" style="50" customWidth="1"/>
    <col min="12551" max="12551" width="13" style="50" customWidth="1"/>
    <col min="12552" max="12552" width="2.7109375" style="50" customWidth="1"/>
    <col min="12553" max="12553" width="18.85546875" style="50" customWidth="1"/>
    <col min="12554" max="12554" width="12.28515625" style="50" customWidth="1"/>
    <col min="12555" max="12780" width="9.140625" style="50"/>
    <col min="12781" max="12781" width="33.5703125" style="50" customWidth="1"/>
    <col min="12782" max="12782" width="2.7109375" style="50" customWidth="1"/>
    <col min="12783" max="12783" width="12.28515625" style="50" customWidth="1"/>
    <col min="12784" max="12784" width="13.7109375" style="50" customWidth="1"/>
    <col min="12785" max="12785" width="16.5703125" style="50" customWidth="1"/>
    <col min="12786" max="12786" width="15.28515625" style="50" customWidth="1"/>
    <col min="12787" max="12787" width="15" style="50" customWidth="1"/>
    <col min="12788" max="12788" width="2.7109375" style="50" customWidth="1"/>
    <col min="12789" max="12789" width="16" style="50" customWidth="1"/>
    <col min="12790" max="12790" width="13.85546875" style="50" customWidth="1"/>
    <col min="12791" max="12791" width="15.5703125" style="50" customWidth="1"/>
    <col min="12792" max="12792" width="2.7109375" style="50" customWidth="1"/>
    <col min="12793" max="12793" width="16.7109375" style="50" customWidth="1"/>
    <col min="12794" max="12794" width="14.42578125" style="50" customWidth="1"/>
    <col min="12795" max="12795" width="15" style="50" customWidth="1"/>
    <col min="12796" max="12796" width="2.7109375" style="50" customWidth="1"/>
    <col min="12797" max="12797" width="15.42578125" style="50" customWidth="1"/>
    <col min="12798" max="12798" width="14.28515625" style="50" customWidth="1"/>
    <col min="12799" max="12799" width="14.7109375" style="50" customWidth="1"/>
    <col min="12800" max="12800" width="2.7109375" style="50" customWidth="1"/>
    <col min="12801" max="12801" width="14.42578125" style="50" customWidth="1"/>
    <col min="12802" max="12802" width="2.5703125" style="50" customWidth="1"/>
    <col min="12803" max="12803" width="16.140625" style="50" customWidth="1"/>
    <col min="12804" max="12804" width="2.7109375" style="50" customWidth="1"/>
    <col min="12805" max="12805" width="13.28515625" style="50" customWidth="1"/>
    <col min="12806" max="12806" width="12.7109375" style="50" customWidth="1"/>
    <col min="12807" max="12807" width="13" style="50" customWidth="1"/>
    <col min="12808" max="12808" width="2.7109375" style="50" customWidth="1"/>
    <col min="12809" max="12809" width="18.85546875" style="50" customWidth="1"/>
    <col min="12810" max="12810" width="12.28515625" style="50" customWidth="1"/>
    <col min="12811" max="13036" width="9.140625" style="50"/>
    <col min="13037" max="13037" width="33.5703125" style="50" customWidth="1"/>
    <col min="13038" max="13038" width="2.7109375" style="50" customWidth="1"/>
    <col min="13039" max="13039" width="12.28515625" style="50" customWidth="1"/>
    <col min="13040" max="13040" width="13.7109375" style="50" customWidth="1"/>
    <col min="13041" max="13041" width="16.5703125" style="50" customWidth="1"/>
    <col min="13042" max="13042" width="15.28515625" style="50" customWidth="1"/>
    <col min="13043" max="13043" width="15" style="50" customWidth="1"/>
    <col min="13044" max="13044" width="2.7109375" style="50" customWidth="1"/>
    <col min="13045" max="13045" width="16" style="50" customWidth="1"/>
    <col min="13046" max="13046" width="13.85546875" style="50" customWidth="1"/>
    <col min="13047" max="13047" width="15.5703125" style="50" customWidth="1"/>
    <col min="13048" max="13048" width="2.7109375" style="50" customWidth="1"/>
    <col min="13049" max="13049" width="16.7109375" style="50" customWidth="1"/>
    <col min="13050" max="13050" width="14.42578125" style="50" customWidth="1"/>
    <col min="13051" max="13051" width="15" style="50" customWidth="1"/>
    <col min="13052" max="13052" width="2.7109375" style="50" customWidth="1"/>
    <col min="13053" max="13053" width="15.42578125" style="50" customWidth="1"/>
    <col min="13054" max="13054" width="14.28515625" style="50" customWidth="1"/>
    <col min="13055" max="13055" width="14.7109375" style="50" customWidth="1"/>
    <col min="13056" max="13056" width="2.7109375" style="50" customWidth="1"/>
    <col min="13057" max="13057" width="14.42578125" style="50" customWidth="1"/>
    <col min="13058" max="13058" width="2.5703125" style="50" customWidth="1"/>
    <col min="13059" max="13059" width="16.140625" style="50" customWidth="1"/>
    <col min="13060" max="13060" width="2.7109375" style="50" customWidth="1"/>
    <col min="13061" max="13061" width="13.28515625" style="50" customWidth="1"/>
    <col min="13062" max="13062" width="12.7109375" style="50" customWidth="1"/>
    <col min="13063" max="13063" width="13" style="50" customWidth="1"/>
    <col min="13064" max="13064" width="2.7109375" style="50" customWidth="1"/>
    <col min="13065" max="13065" width="18.85546875" style="50" customWidth="1"/>
    <col min="13066" max="13066" width="12.28515625" style="50" customWidth="1"/>
    <col min="13067" max="13292" width="9.140625" style="50"/>
    <col min="13293" max="13293" width="33.5703125" style="50" customWidth="1"/>
    <col min="13294" max="13294" width="2.7109375" style="50" customWidth="1"/>
    <col min="13295" max="13295" width="12.28515625" style="50" customWidth="1"/>
    <col min="13296" max="13296" width="13.7109375" style="50" customWidth="1"/>
    <col min="13297" max="13297" width="16.5703125" style="50" customWidth="1"/>
    <col min="13298" max="13298" width="15.28515625" style="50" customWidth="1"/>
    <col min="13299" max="13299" width="15" style="50" customWidth="1"/>
    <col min="13300" max="13300" width="2.7109375" style="50" customWidth="1"/>
    <col min="13301" max="13301" width="16" style="50" customWidth="1"/>
    <col min="13302" max="13302" width="13.85546875" style="50" customWidth="1"/>
    <col min="13303" max="13303" width="15.5703125" style="50" customWidth="1"/>
    <col min="13304" max="13304" width="2.7109375" style="50" customWidth="1"/>
    <col min="13305" max="13305" width="16.7109375" style="50" customWidth="1"/>
    <col min="13306" max="13306" width="14.42578125" style="50" customWidth="1"/>
    <col min="13307" max="13307" width="15" style="50" customWidth="1"/>
    <col min="13308" max="13308" width="2.7109375" style="50" customWidth="1"/>
    <col min="13309" max="13309" width="15.42578125" style="50" customWidth="1"/>
    <col min="13310" max="13310" width="14.28515625" style="50" customWidth="1"/>
    <col min="13311" max="13311" width="14.7109375" style="50" customWidth="1"/>
    <col min="13312" max="13312" width="2.7109375" style="50" customWidth="1"/>
    <col min="13313" max="13313" width="14.42578125" style="50" customWidth="1"/>
    <col min="13314" max="13314" width="2.5703125" style="50" customWidth="1"/>
    <col min="13315" max="13315" width="16.140625" style="50" customWidth="1"/>
    <col min="13316" max="13316" width="2.7109375" style="50" customWidth="1"/>
    <col min="13317" max="13317" width="13.28515625" style="50" customWidth="1"/>
    <col min="13318" max="13318" width="12.7109375" style="50" customWidth="1"/>
    <col min="13319" max="13319" width="13" style="50" customWidth="1"/>
    <col min="13320" max="13320" width="2.7109375" style="50" customWidth="1"/>
    <col min="13321" max="13321" width="18.85546875" style="50" customWidth="1"/>
    <col min="13322" max="13322" width="12.28515625" style="50" customWidth="1"/>
    <col min="13323" max="13548" width="9.140625" style="50"/>
    <col min="13549" max="13549" width="33.5703125" style="50" customWidth="1"/>
    <col min="13550" max="13550" width="2.7109375" style="50" customWidth="1"/>
    <col min="13551" max="13551" width="12.28515625" style="50" customWidth="1"/>
    <col min="13552" max="13552" width="13.7109375" style="50" customWidth="1"/>
    <col min="13553" max="13553" width="16.5703125" style="50" customWidth="1"/>
    <col min="13554" max="13554" width="15.28515625" style="50" customWidth="1"/>
    <col min="13555" max="13555" width="15" style="50" customWidth="1"/>
    <col min="13556" max="13556" width="2.7109375" style="50" customWidth="1"/>
    <col min="13557" max="13557" width="16" style="50" customWidth="1"/>
    <col min="13558" max="13558" width="13.85546875" style="50" customWidth="1"/>
    <col min="13559" max="13559" width="15.5703125" style="50" customWidth="1"/>
    <col min="13560" max="13560" width="2.7109375" style="50" customWidth="1"/>
    <col min="13561" max="13561" width="16.7109375" style="50" customWidth="1"/>
    <col min="13562" max="13562" width="14.42578125" style="50" customWidth="1"/>
    <col min="13563" max="13563" width="15" style="50" customWidth="1"/>
    <col min="13564" max="13564" width="2.7109375" style="50" customWidth="1"/>
    <col min="13565" max="13565" width="15.42578125" style="50" customWidth="1"/>
    <col min="13566" max="13566" width="14.28515625" style="50" customWidth="1"/>
    <col min="13567" max="13567" width="14.7109375" style="50" customWidth="1"/>
    <col min="13568" max="13568" width="2.7109375" style="50" customWidth="1"/>
    <col min="13569" max="13569" width="14.42578125" style="50" customWidth="1"/>
    <col min="13570" max="13570" width="2.5703125" style="50" customWidth="1"/>
    <col min="13571" max="13571" width="16.140625" style="50" customWidth="1"/>
    <col min="13572" max="13572" width="2.7109375" style="50" customWidth="1"/>
    <col min="13573" max="13573" width="13.28515625" style="50" customWidth="1"/>
    <col min="13574" max="13574" width="12.7109375" style="50" customWidth="1"/>
    <col min="13575" max="13575" width="13" style="50" customWidth="1"/>
    <col min="13576" max="13576" width="2.7109375" style="50" customWidth="1"/>
    <col min="13577" max="13577" width="18.85546875" style="50" customWidth="1"/>
    <col min="13578" max="13578" width="12.28515625" style="50" customWidth="1"/>
    <col min="13579" max="13804" width="9.140625" style="50"/>
    <col min="13805" max="13805" width="33.5703125" style="50" customWidth="1"/>
    <col min="13806" max="13806" width="2.7109375" style="50" customWidth="1"/>
    <col min="13807" max="13807" width="12.28515625" style="50" customWidth="1"/>
    <col min="13808" max="13808" width="13.7109375" style="50" customWidth="1"/>
    <col min="13809" max="13809" width="16.5703125" style="50" customWidth="1"/>
    <col min="13810" max="13810" width="15.28515625" style="50" customWidth="1"/>
    <col min="13811" max="13811" width="15" style="50" customWidth="1"/>
    <col min="13812" max="13812" width="2.7109375" style="50" customWidth="1"/>
    <col min="13813" max="13813" width="16" style="50" customWidth="1"/>
    <col min="13814" max="13814" width="13.85546875" style="50" customWidth="1"/>
    <col min="13815" max="13815" width="15.5703125" style="50" customWidth="1"/>
    <col min="13816" max="13816" width="2.7109375" style="50" customWidth="1"/>
    <col min="13817" max="13817" width="16.7109375" style="50" customWidth="1"/>
    <col min="13818" max="13818" width="14.42578125" style="50" customWidth="1"/>
    <col min="13819" max="13819" width="15" style="50" customWidth="1"/>
    <col min="13820" max="13820" width="2.7109375" style="50" customWidth="1"/>
    <col min="13821" max="13821" width="15.42578125" style="50" customWidth="1"/>
    <col min="13822" max="13822" width="14.28515625" style="50" customWidth="1"/>
    <col min="13823" max="13823" width="14.7109375" style="50" customWidth="1"/>
    <col min="13824" max="13824" width="2.7109375" style="50" customWidth="1"/>
    <col min="13825" max="13825" width="14.42578125" style="50" customWidth="1"/>
    <col min="13826" max="13826" width="2.5703125" style="50" customWidth="1"/>
    <col min="13827" max="13827" width="16.140625" style="50" customWidth="1"/>
    <col min="13828" max="13828" width="2.7109375" style="50" customWidth="1"/>
    <col min="13829" max="13829" width="13.28515625" style="50" customWidth="1"/>
    <col min="13830" max="13830" width="12.7109375" style="50" customWidth="1"/>
    <col min="13831" max="13831" width="13" style="50" customWidth="1"/>
    <col min="13832" max="13832" width="2.7109375" style="50" customWidth="1"/>
    <col min="13833" max="13833" width="18.85546875" style="50" customWidth="1"/>
    <col min="13834" max="13834" width="12.28515625" style="50" customWidth="1"/>
    <col min="13835" max="14060" width="9.140625" style="50"/>
    <col min="14061" max="14061" width="33.5703125" style="50" customWidth="1"/>
    <col min="14062" max="14062" width="2.7109375" style="50" customWidth="1"/>
    <col min="14063" max="14063" width="12.28515625" style="50" customWidth="1"/>
    <col min="14064" max="14064" width="13.7109375" style="50" customWidth="1"/>
    <col min="14065" max="14065" width="16.5703125" style="50" customWidth="1"/>
    <col min="14066" max="14066" width="15.28515625" style="50" customWidth="1"/>
    <col min="14067" max="14067" width="15" style="50" customWidth="1"/>
    <col min="14068" max="14068" width="2.7109375" style="50" customWidth="1"/>
    <col min="14069" max="14069" width="16" style="50" customWidth="1"/>
    <col min="14070" max="14070" width="13.85546875" style="50" customWidth="1"/>
    <col min="14071" max="14071" width="15.5703125" style="50" customWidth="1"/>
    <col min="14072" max="14072" width="2.7109375" style="50" customWidth="1"/>
    <col min="14073" max="14073" width="16.7109375" style="50" customWidth="1"/>
    <col min="14074" max="14074" width="14.42578125" style="50" customWidth="1"/>
    <col min="14075" max="14075" width="15" style="50" customWidth="1"/>
    <col min="14076" max="14076" width="2.7109375" style="50" customWidth="1"/>
    <col min="14077" max="14077" width="15.42578125" style="50" customWidth="1"/>
    <col min="14078" max="14078" width="14.28515625" style="50" customWidth="1"/>
    <col min="14079" max="14079" width="14.7109375" style="50" customWidth="1"/>
    <col min="14080" max="14080" width="2.7109375" style="50" customWidth="1"/>
    <col min="14081" max="14081" width="14.42578125" style="50" customWidth="1"/>
    <col min="14082" max="14082" width="2.5703125" style="50" customWidth="1"/>
    <col min="14083" max="14083" width="16.140625" style="50" customWidth="1"/>
    <col min="14084" max="14084" width="2.7109375" style="50" customWidth="1"/>
    <col min="14085" max="14085" width="13.28515625" style="50" customWidth="1"/>
    <col min="14086" max="14086" width="12.7109375" style="50" customWidth="1"/>
    <col min="14087" max="14087" width="13" style="50" customWidth="1"/>
    <col min="14088" max="14088" width="2.7109375" style="50" customWidth="1"/>
    <col min="14089" max="14089" width="18.85546875" style="50" customWidth="1"/>
    <col min="14090" max="14090" width="12.28515625" style="50" customWidth="1"/>
    <col min="14091" max="14316" width="9.140625" style="50"/>
    <col min="14317" max="14317" width="33.5703125" style="50" customWidth="1"/>
    <col min="14318" max="14318" width="2.7109375" style="50" customWidth="1"/>
    <col min="14319" max="14319" width="12.28515625" style="50" customWidth="1"/>
    <col min="14320" max="14320" width="13.7109375" style="50" customWidth="1"/>
    <col min="14321" max="14321" width="16.5703125" style="50" customWidth="1"/>
    <col min="14322" max="14322" width="15.28515625" style="50" customWidth="1"/>
    <col min="14323" max="14323" width="15" style="50" customWidth="1"/>
    <col min="14324" max="14324" width="2.7109375" style="50" customWidth="1"/>
    <col min="14325" max="14325" width="16" style="50" customWidth="1"/>
    <col min="14326" max="14326" width="13.85546875" style="50" customWidth="1"/>
    <col min="14327" max="14327" width="15.5703125" style="50" customWidth="1"/>
    <col min="14328" max="14328" width="2.7109375" style="50" customWidth="1"/>
    <col min="14329" max="14329" width="16.7109375" style="50" customWidth="1"/>
    <col min="14330" max="14330" width="14.42578125" style="50" customWidth="1"/>
    <col min="14331" max="14331" width="15" style="50" customWidth="1"/>
    <col min="14332" max="14332" width="2.7109375" style="50" customWidth="1"/>
    <col min="14333" max="14333" width="15.42578125" style="50" customWidth="1"/>
    <col min="14334" max="14334" width="14.28515625" style="50" customWidth="1"/>
    <col min="14335" max="14335" width="14.7109375" style="50" customWidth="1"/>
    <col min="14336" max="14336" width="2.7109375" style="50" customWidth="1"/>
    <col min="14337" max="14337" width="14.42578125" style="50" customWidth="1"/>
    <col min="14338" max="14338" width="2.5703125" style="50" customWidth="1"/>
    <col min="14339" max="14339" width="16.140625" style="50" customWidth="1"/>
    <col min="14340" max="14340" width="2.7109375" style="50" customWidth="1"/>
    <col min="14341" max="14341" width="13.28515625" style="50" customWidth="1"/>
    <col min="14342" max="14342" width="12.7109375" style="50" customWidth="1"/>
    <col min="14343" max="14343" width="13" style="50" customWidth="1"/>
    <col min="14344" max="14344" width="2.7109375" style="50" customWidth="1"/>
    <col min="14345" max="14345" width="18.85546875" style="50" customWidth="1"/>
    <col min="14346" max="14346" width="12.28515625" style="50" customWidth="1"/>
    <col min="14347" max="14572" width="9.140625" style="50"/>
    <col min="14573" max="14573" width="33.5703125" style="50" customWidth="1"/>
    <col min="14574" max="14574" width="2.7109375" style="50" customWidth="1"/>
    <col min="14575" max="14575" width="12.28515625" style="50" customWidth="1"/>
    <col min="14576" max="14576" width="13.7109375" style="50" customWidth="1"/>
    <col min="14577" max="14577" width="16.5703125" style="50" customWidth="1"/>
    <col min="14578" max="14578" width="15.28515625" style="50" customWidth="1"/>
    <col min="14579" max="14579" width="15" style="50" customWidth="1"/>
    <col min="14580" max="14580" width="2.7109375" style="50" customWidth="1"/>
    <col min="14581" max="14581" width="16" style="50" customWidth="1"/>
    <col min="14582" max="14582" width="13.85546875" style="50" customWidth="1"/>
    <col min="14583" max="14583" width="15.5703125" style="50" customWidth="1"/>
    <col min="14584" max="14584" width="2.7109375" style="50" customWidth="1"/>
    <col min="14585" max="14585" width="16.7109375" style="50" customWidth="1"/>
    <col min="14586" max="14586" width="14.42578125" style="50" customWidth="1"/>
    <col min="14587" max="14587" width="15" style="50" customWidth="1"/>
    <col min="14588" max="14588" width="2.7109375" style="50" customWidth="1"/>
    <col min="14589" max="14589" width="15.42578125" style="50" customWidth="1"/>
    <col min="14590" max="14590" width="14.28515625" style="50" customWidth="1"/>
    <col min="14591" max="14591" width="14.7109375" style="50" customWidth="1"/>
    <col min="14592" max="14592" width="2.7109375" style="50" customWidth="1"/>
    <col min="14593" max="14593" width="14.42578125" style="50" customWidth="1"/>
    <col min="14594" max="14594" width="2.5703125" style="50" customWidth="1"/>
    <col min="14595" max="14595" width="16.140625" style="50" customWidth="1"/>
    <col min="14596" max="14596" width="2.7109375" style="50" customWidth="1"/>
    <col min="14597" max="14597" width="13.28515625" style="50" customWidth="1"/>
    <col min="14598" max="14598" width="12.7109375" style="50" customWidth="1"/>
    <col min="14599" max="14599" width="13" style="50" customWidth="1"/>
    <col min="14600" max="14600" width="2.7109375" style="50" customWidth="1"/>
    <col min="14601" max="14601" width="18.85546875" style="50" customWidth="1"/>
    <col min="14602" max="14602" width="12.28515625" style="50" customWidth="1"/>
    <col min="14603" max="14828" width="9.140625" style="50"/>
    <col min="14829" max="14829" width="33.5703125" style="50" customWidth="1"/>
    <col min="14830" max="14830" width="2.7109375" style="50" customWidth="1"/>
    <col min="14831" max="14831" width="12.28515625" style="50" customWidth="1"/>
    <col min="14832" max="14832" width="13.7109375" style="50" customWidth="1"/>
    <col min="14833" max="14833" width="16.5703125" style="50" customWidth="1"/>
    <col min="14834" max="14834" width="15.28515625" style="50" customWidth="1"/>
    <col min="14835" max="14835" width="15" style="50" customWidth="1"/>
    <col min="14836" max="14836" width="2.7109375" style="50" customWidth="1"/>
    <col min="14837" max="14837" width="16" style="50" customWidth="1"/>
    <col min="14838" max="14838" width="13.85546875" style="50" customWidth="1"/>
    <col min="14839" max="14839" width="15.5703125" style="50" customWidth="1"/>
    <col min="14840" max="14840" width="2.7109375" style="50" customWidth="1"/>
    <col min="14841" max="14841" width="16.7109375" style="50" customWidth="1"/>
    <col min="14842" max="14842" width="14.42578125" style="50" customWidth="1"/>
    <col min="14843" max="14843" width="15" style="50" customWidth="1"/>
    <col min="14844" max="14844" width="2.7109375" style="50" customWidth="1"/>
    <col min="14845" max="14845" width="15.42578125" style="50" customWidth="1"/>
    <col min="14846" max="14846" width="14.28515625" style="50" customWidth="1"/>
    <col min="14847" max="14847" width="14.7109375" style="50" customWidth="1"/>
    <col min="14848" max="14848" width="2.7109375" style="50" customWidth="1"/>
    <col min="14849" max="14849" width="14.42578125" style="50" customWidth="1"/>
    <col min="14850" max="14850" width="2.5703125" style="50" customWidth="1"/>
    <col min="14851" max="14851" width="16.140625" style="50" customWidth="1"/>
    <col min="14852" max="14852" width="2.7109375" style="50" customWidth="1"/>
    <col min="14853" max="14853" width="13.28515625" style="50" customWidth="1"/>
    <col min="14854" max="14854" width="12.7109375" style="50" customWidth="1"/>
    <col min="14855" max="14855" width="13" style="50" customWidth="1"/>
    <col min="14856" max="14856" width="2.7109375" style="50" customWidth="1"/>
    <col min="14857" max="14857" width="18.85546875" style="50" customWidth="1"/>
    <col min="14858" max="14858" width="12.28515625" style="50" customWidth="1"/>
    <col min="14859" max="15084" width="9.140625" style="50"/>
    <col min="15085" max="15085" width="33.5703125" style="50" customWidth="1"/>
    <col min="15086" max="15086" width="2.7109375" style="50" customWidth="1"/>
    <col min="15087" max="15087" width="12.28515625" style="50" customWidth="1"/>
    <col min="15088" max="15088" width="13.7109375" style="50" customWidth="1"/>
    <col min="15089" max="15089" width="16.5703125" style="50" customWidth="1"/>
    <col min="15090" max="15090" width="15.28515625" style="50" customWidth="1"/>
    <col min="15091" max="15091" width="15" style="50" customWidth="1"/>
    <col min="15092" max="15092" width="2.7109375" style="50" customWidth="1"/>
    <col min="15093" max="15093" width="16" style="50" customWidth="1"/>
    <col min="15094" max="15094" width="13.85546875" style="50" customWidth="1"/>
    <col min="15095" max="15095" width="15.5703125" style="50" customWidth="1"/>
    <col min="15096" max="15096" width="2.7109375" style="50" customWidth="1"/>
    <col min="15097" max="15097" width="16.7109375" style="50" customWidth="1"/>
    <col min="15098" max="15098" width="14.42578125" style="50" customWidth="1"/>
    <col min="15099" max="15099" width="15" style="50" customWidth="1"/>
    <col min="15100" max="15100" width="2.7109375" style="50" customWidth="1"/>
    <col min="15101" max="15101" width="15.42578125" style="50" customWidth="1"/>
    <col min="15102" max="15102" width="14.28515625" style="50" customWidth="1"/>
    <col min="15103" max="15103" width="14.7109375" style="50" customWidth="1"/>
    <col min="15104" max="15104" width="2.7109375" style="50" customWidth="1"/>
    <col min="15105" max="15105" width="14.42578125" style="50" customWidth="1"/>
    <col min="15106" max="15106" width="2.5703125" style="50" customWidth="1"/>
    <col min="15107" max="15107" width="16.140625" style="50" customWidth="1"/>
    <col min="15108" max="15108" width="2.7109375" style="50" customWidth="1"/>
    <col min="15109" max="15109" width="13.28515625" style="50" customWidth="1"/>
    <col min="15110" max="15110" width="12.7109375" style="50" customWidth="1"/>
    <col min="15111" max="15111" width="13" style="50" customWidth="1"/>
    <col min="15112" max="15112" width="2.7109375" style="50" customWidth="1"/>
    <col min="15113" max="15113" width="18.85546875" style="50" customWidth="1"/>
    <col min="15114" max="15114" width="12.28515625" style="50" customWidth="1"/>
    <col min="15115" max="15340" width="9.140625" style="50"/>
    <col min="15341" max="15341" width="33.5703125" style="50" customWidth="1"/>
    <col min="15342" max="15342" width="2.7109375" style="50" customWidth="1"/>
    <col min="15343" max="15343" width="12.28515625" style="50" customWidth="1"/>
    <col min="15344" max="15344" width="13.7109375" style="50" customWidth="1"/>
    <col min="15345" max="15345" width="16.5703125" style="50" customWidth="1"/>
    <col min="15346" max="15346" width="15.28515625" style="50" customWidth="1"/>
    <col min="15347" max="15347" width="15" style="50" customWidth="1"/>
    <col min="15348" max="15348" width="2.7109375" style="50" customWidth="1"/>
    <col min="15349" max="15349" width="16" style="50" customWidth="1"/>
    <col min="15350" max="15350" width="13.85546875" style="50" customWidth="1"/>
    <col min="15351" max="15351" width="15.5703125" style="50" customWidth="1"/>
    <col min="15352" max="15352" width="2.7109375" style="50" customWidth="1"/>
    <col min="15353" max="15353" width="16.7109375" style="50" customWidth="1"/>
    <col min="15354" max="15354" width="14.42578125" style="50" customWidth="1"/>
    <col min="15355" max="15355" width="15" style="50" customWidth="1"/>
    <col min="15356" max="15356" width="2.7109375" style="50" customWidth="1"/>
    <col min="15357" max="15357" width="15.42578125" style="50" customWidth="1"/>
    <col min="15358" max="15358" width="14.28515625" style="50" customWidth="1"/>
    <col min="15359" max="15359" width="14.7109375" style="50" customWidth="1"/>
    <col min="15360" max="15360" width="2.7109375" style="50" customWidth="1"/>
    <col min="15361" max="15361" width="14.42578125" style="50" customWidth="1"/>
    <col min="15362" max="15362" width="2.5703125" style="50" customWidth="1"/>
    <col min="15363" max="15363" width="16.140625" style="50" customWidth="1"/>
    <col min="15364" max="15364" width="2.7109375" style="50" customWidth="1"/>
    <col min="15365" max="15365" width="13.28515625" style="50" customWidth="1"/>
    <col min="15366" max="15366" width="12.7109375" style="50" customWidth="1"/>
    <col min="15367" max="15367" width="13" style="50" customWidth="1"/>
    <col min="15368" max="15368" width="2.7109375" style="50" customWidth="1"/>
    <col min="15369" max="15369" width="18.85546875" style="50" customWidth="1"/>
    <col min="15370" max="15370" width="12.28515625" style="50" customWidth="1"/>
    <col min="15371" max="15596" width="9.140625" style="50"/>
    <col min="15597" max="15597" width="33.5703125" style="50" customWidth="1"/>
    <col min="15598" max="15598" width="2.7109375" style="50" customWidth="1"/>
    <col min="15599" max="15599" width="12.28515625" style="50" customWidth="1"/>
    <col min="15600" max="15600" width="13.7109375" style="50" customWidth="1"/>
    <col min="15601" max="15601" width="16.5703125" style="50" customWidth="1"/>
    <col min="15602" max="15602" width="15.28515625" style="50" customWidth="1"/>
    <col min="15603" max="15603" width="15" style="50" customWidth="1"/>
    <col min="15604" max="15604" width="2.7109375" style="50" customWidth="1"/>
    <col min="15605" max="15605" width="16" style="50" customWidth="1"/>
    <col min="15606" max="15606" width="13.85546875" style="50" customWidth="1"/>
    <col min="15607" max="15607" width="15.5703125" style="50" customWidth="1"/>
    <col min="15608" max="15608" width="2.7109375" style="50" customWidth="1"/>
    <col min="15609" max="15609" width="16.7109375" style="50" customWidth="1"/>
    <col min="15610" max="15610" width="14.42578125" style="50" customWidth="1"/>
    <col min="15611" max="15611" width="15" style="50" customWidth="1"/>
    <col min="15612" max="15612" width="2.7109375" style="50" customWidth="1"/>
    <col min="15613" max="15613" width="15.42578125" style="50" customWidth="1"/>
    <col min="15614" max="15614" width="14.28515625" style="50" customWidth="1"/>
    <col min="15615" max="15615" width="14.7109375" style="50" customWidth="1"/>
    <col min="15616" max="15616" width="2.7109375" style="50" customWidth="1"/>
    <col min="15617" max="15617" width="14.42578125" style="50" customWidth="1"/>
    <col min="15618" max="15618" width="2.5703125" style="50" customWidth="1"/>
    <col min="15619" max="15619" width="16.140625" style="50" customWidth="1"/>
    <col min="15620" max="15620" width="2.7109375" style="50" customWidth="1"/>
    <col min="15621" max="15621" width="13.28515625" style="50" customWidth="1"/>
    <col min="15622" max="15622" width="12.7109375" style="50" customWidth="1"/>
    <col min="15623" max="15623" width="13" style="50" customWidth="1"/>
    <col min="15624" max="15624" width="2.7109375" style="50" customWidth="1"/>
    <col min="15625" max="15625" width="18.85546875" style="50" customWidth="1"/>
    <col min="15626" max="15626" width="12.28515625" style="50" customWidth="1"/>
    <col min="15627" max="15852" width="9.140625" style="50"/>
    <col min="15853" max="15853" width="33.5703125" style="50" customWidth="1"/>
    <col min="15854" max="15854" width="2.7109375" style="50" customWidth="1"/>
    <col min="15855" max="15855" width="12.28515625" style="50" customWidth="1"/>
    <col min="15856" max="15856" width="13.7109375" style="50" customWidth="1"/>
    <col min="15857" max="15857" width="16.5703125" style="50" customWidth="1"/>
    <col min="15858" max="15858" width="15.28515625" style="50" customWidth="1"/>
    <col min="15859" max="15859" width="15" style="50" customWidth="1"/>
    <col min="15860" max="15860" width="2.7109375" style="50" customWidth="1"/>
    <col min="15861" max="15861" width="16" style="50" customWidth="1"/>
    <col min="15862" max="15862" width="13.85546875" style="50" customWidth="1"/>
    <col min="15863" max="15863" width="15.5703125" style="50" customWidth="1"/>
    <col min="15864" max="15864" width="2.7109375" style="50" customWidth="1"/>
    <col min="15865" max="15865" width="16.7109375" style="50" customWidth="1"/>
    <col min="15866" max="15866" width="14.42578125" style="50" customWidth="1"/>
    <col min="15867" max="15867" width="15" style="50" customWidth="1"/>
    <col min="15868" max="15868" width="2.7109375" style="50" customWidth="1"/>
    <col min="15869" max="15869" width="15.42578125" style="50" customWidth="1"/>
    <col min="15870" max="15870" width="14.28515625" style="50" customWidth="1"/>
    <col min="15871" max="15871" width="14.7109375" style="50" customWidth="1"/>
    <col min="15872" max="15872" width="2.7109375" style="50" customWidth="1"/>
    <col min="15873" max="15873" width="14.42578125" style="50" customWidth="1"/>
    <col min="15874" max="15874" width="2.5703125" style="50" customWidth="1"/>
    <col min="15875" max="15875" width="16.140625" style="50" customWidth="1"/>
    <col min="15876" max="15876" width="2.7109375" style="50" customWidth="1"/>
    <col min="15877" max="15877" width="13.28515625" style="50" customWidth="1"/>
    <col min="15878" max="15878" width="12.7109375" style="50" customWidth="1"/>
    <col min="15879" max="15879" width="13" style="50" customWidth="1"/>
    <col min="15880" max="15880" width="2.7109375" style="50" customWidth="1"/>
    <col min="15881" max="15881" width="18.85546875" style="50" customWidth="1"/>
    <col min="15882" max="15882" width="12.28515625" style="50" customWidth="1"/>
    <col min="15883" max="16108" width="9.140625" style="50"/>
    <col min="16109" max="16109" width="33.5703125" style="50" customWidth="1"/>
    <col min="16110" max="16110" width="2.7109375" style="50" customWidth="1"/>
    <col min="16111" max="16111" width="12.28515625" style="50" customWidth="1"/>
    <col min="16112" max="16112" width="13.7109375" style="50" customWidth="1"/>
    <col min="16113" max="16113" width="16.5703125" style="50" customWidth="1"/>
    <col min="16114" max="16114" width="15.28515625" style="50" customWidth="1"/>
    <col min="16115" max="16115" width="15" style="50" customWidth="1"/>
    <col min="16116" max="16116" width="2.7109375" style="50" customWidth="1"/>
    <col min="16117" max="16117" width="16" style="50" customWidth="1"/>
    <col min="16118" max="16118" width="13.85546875" style="50" customWidth="1"/>
    <col min="16119" max="16119" width="15.5703125" style="50" customWidth="1"/>
    <col min="16120" max="16120" width="2.7109375" style="50" customWidth="1"/>
    <col min="16121" max="16121" width="16.7109375" style="50" customWidth="1"/>
    <col min="16122" max="16122" width="14.42578125" style="50" customWidth="1"/>
    <col min="16123" max="16123" width="15" style="50" customWidth="1"/>
    <col min="16124" max="16124" width="2.7109375" style="50" customWidth="1"/>
    <col min="16125" max="16125" width="15.42578125" style="50" customWidth="1"/>
    <col min="16126" max="16126" width="14.28515625" style="50" customWidth="1"/>
    <col min="16127" max="16127" width="14.7109375" style="50" customWidth="1"/>
    <col min="16128" max="16128" width="2.7109375" style="50" customWidth="1"/>
    <col min="16129" max="16129" width="14.42578125" style="50" customWidth="1"/>
    <col min="16130" max="16130" width="2.5703125" style="50" customWidth="1"/>
    <col min="16131" max="16131" width="16.140625" style="50" customWidth="1"/>
    <col min="16132" max="16132" width="2.7109375" style="50" customWidth="1"/>
    <col min="16133" max="16133" width="13.28515625" style="50" customWidth="1"/>
    <col min="16134" max="16134" width="12.7109375" style="50" customWidth="1"/>
    <col min="16135" max="16135" width="13" style="50" customWidth="1"/>
    <col min="16136" max="16136" width="2.7109375" style="50" customWidth="1"/>
    <col min="16137" max="16137" width="18.85546875" style="50" customWidth="1"/>
    <col min="16138" max="16138" width="12.28515625" style="50" customWidth="1"/>
    <col min="16139" max="16384" width="9.140625" style="50"/>
  </cols>
  <sheetData>
    <row r="1" spans="1:10" ht="12.75" customHeight="1" x14ac:dyDescent="0.25">
      <c r="A1" s="110"/>
      <c r="B1" s="110"/>
      <c r="C1" s="110"/>
    </row>
    <row r="2" spans="1:10" ht="22.5" customHeight="1" thickBot="1" x14ac:dyDescent="0.3">
      <c r="A2" s="110" t="s">
        <v>173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237.75" customHeight="1" thickBot="1" x14ac:dyDescent="0.3">
      <c r="A3" s="97" t="s">
        <v>1</v>
      </c>
      <c r="B3" s="98" t="s">
        <v>304</v>
      </c>
      <c r="C3" s="98" t="s">
        <v>305</v>
      </c>
      <c r="D3" s="98" t="s">
        <v>306</v>
      </c>
      <c r="E3" s="98" t="s">
        <v>307</v>
      </c>
      <c r="F3" s="99" t="s">
        <v>174</v>
      </c>
      <c r="G3" s="99" t="s">
        <v>175</v>
      </c>
      <c r="H3" s="98" t="s">
        <v>308</v>
      </c>
      <c r="I3" s="98" t="s">
        <v>176</v>
      </c>
      <c r="J3" s="100" t="s">
        <v>177</v>
      </c>
    </row>
    <row r="4" spans="1:10" s="8" customFormat="1" ht="12.75" x14ac:dyDescent="0.2">
      <c r="A4" s="94" t="s">
        <v>145</v>
      </c>
      <c r="B4" s="26">
        <v>5</v>
      </c>
      <c r="C4" s="26">
        <v>5</v>
      </c>
      <c r="D4" s="26">
        <v>5</v>
      </c>
      <c r="E4" s="26">
        <v>5</v>
      </c>
      <c r="F4" s="26">
        <v>5</v>
      </c>
      <c r="G4" s="95">
        <v>5</v>
      </c>
      <c r="H4" s="26">
        <v>5</v>
      </c>
      <c r="I4" s="26">
        <v>0</v>
      </c>
      <c r="J4" s="96">
        <f>SUM(B4:I4)</f>
        <v>35</v>
      </c>
    </row>
    <row r="5" spans="1:10" s="8" customFormat="1" ht="12.75" x14ac:dyDescent="0.2">
      <c r="A5" s="15" t="s">
        <v>23</v>
      </c>
      <c r="B5" s="14">
        <v>5</v>
      </c>
      <c r="C5" s="14">
        <v>0</v>
      </c>
      <c r="D5" s="14">
        <v>5</v>
      </c>
      <c r="E5" s="14">
        <v>5</v>
      </c>
      <c r="F5" s="14">
        <v>5</v>
      </c>
      <c r="G5" s="13">
        <v>5</v>
      </c>
      <c r="H5" s="14">
        <v>5</v>
      </c>
      <c r="I5" s="14">
        <v>5</v>
      </c>
      <c r="J5" s="31">
        <f t="shared" ref="J5:J68" si="0">SUM(B5:I5)</f>
        <v>35</v>
      </c>
    </row>
    <row r="6" spans="1:10" s="8" customFormat="1" ht="12.75" x14ac:dyDescent="0.2">
      <c r="A6" s="15" t="s">
        <v>146</v>
      </c>
      <c r="B6" s="14">
        <v>5</v>
      </c>
      <c r="C6" s="14">
        <v>0</v>
      </c>
      <c r="D6" s="14">
        <v>5</v>
      </c>
      <c r="E6" s="14">
        <v>5</v>
      </c>
      <c r="F6" s="14">
        <v>5</v>
      </c>
      <c r="G6" s="13">
        <v>5</v>
      </c>
      <c r="H6" s="14">
        <v>5</v>
      </c>
      <c r="I6" s="14">
        <v>0</v>
      </c>
      <c r="J6" s="31">
        <f t="shared" si="0"/>
        <v>30</v>
      </c>
    </row>
    <row r="7" spans="1:10" s="8" customFormat="1" ht="12.75" x14ac:dyDescent="0.2">
      <c r="A7" s="15" t="s">
        <v>147</v>
      </c>
      <c r="B7" s="14">
        <v>5</v>
      </c>
      <c r="C7" s="14">
        <v>5</v>
      </c>
      <c r="D7" s="14">
        <v>5</v>
      </c>
      <c r="E7" s="14">
        <v>5</v>
      </c>
      <c r="F7" s="14">
        <v>5</v>
      </c>
      <c r="G7" s="13">
        <v>5</v>
      </c>
      <c r="H7" s="14">
        <v>5</v>
      </c>
      <c r="I7" s="14">
        <v>0</v>
      </c>
      <c r="J7" s="31">
        <f t="shared" si="0"/>
        <v>35</v>
      </c>
    </row>
    <row r="8" spans="1:10" s="8" customFormat="1" ht="12.75" x14ac:dyDescent="0.2">
      <c r="A8" s="15" t="s">
        <v>148</v>
      </c>
      <c r="B8" s="14">
        <v>5</v>
      </c>
      <c r="C8" s="14">
        <v>5</v>
      </c>
      <c r="D8" s="14">
        <v>5</v>
      </c>
      <c r="E8" s="14">
        <v>5</v>
      </c>
      <c r="F8" s="14">
        <v>5</v>
      </c>
      <c r="G8" s="13">
        <v>5</v>
      </c>
      <c r="H8" s="14">
        <v>5</v>
      </c>
      <c r="I8" s="14">
        <v>0</v>
      </c>
      <c r="J8" s="31">
        <f t="shared" si="0"/>
        <v>35</v>
      </c>
    </row>
    <row r="9" spans="1:10" s="8" customFormat="1" ht="12.75" x14ac:dyDescent="0.2">
      <c r="A9" s="15" t="s">
        <v>149</v>
      </c>
      <c r="B9" s="14">
        <v>5</v>
      </c>
      <c r="C9" s="14">
        <v>5</v>
      </c>
      <c r="D9" s="14">
        <v>5</v>
      </c>
      <c r="E9" s="14">
        <v>5</v>
      </c>
      <c r="F9" s="14">
        <v>5</v>
      </c>
      <c r="G9" s="13">
        <v>5</v>
      </c>
      <c r="H9" s="14">
        <v>5</v>
      </c>
      <c r="I9" s="14">
        <v>0</v>
      </c>
      <c r="J9" s="31">
        <f t="shared" si="0"/>
        <v>35</v>
      </c>
    </row>
    <row r="10" spans="1:10" s="17" customFormat="1" ht="13.5" customHeight="1" x14ac:dyDescent="0.2">
      <c r="A10" s="51" t="s">
        <v>18</v>
      </c>
      <c r="B10" s="27">
        <v>5</v>
      </c>
      <c r="C10" s="27">
        <v>5</v>
      </c>
      <c r="D10" s="27">
        <v>5</v>
      </c>
      <c r="E10" s="27">
        <v>5</v>
      </c>
      <c r="F10" s="27">
        <v>5</v>
      </c>
      <c r="G10" s="49">
        <v>5</v>
      </c>
      <c r="H10" s="14">
        <v>5</v>
      </c>
      <c r="I10" s="27">
        <v>5</v>
      </c>
      <c r="J10" s="31">
        <f t="shared" si="0"/>
        <v>40</v>
      </c>
    </row>
    <row r="11" spans="1:10" s="19" customFormat="1" ht="12.75" x14ac:dyDescent="0.2">
      <c r="A11" s="20" t="s">
        <v>201</v>
      </c>
      <c r="B11" s="14">
        <v>5</v>
      </c>
      <c r="C11" s="14">
        <v>5</v>
      </c>
      <c r="D11" s="13">
        <v>5</v>
      </c>
      <c r="E11" s="14">
        <v>5</v>
      </c>
      <c r="F11" s="14">
        <v>5</v>
      </c>
      <c r="G11" s="13">
        <v>5</v>
      </c>
      <c r="H11" s="14">
        <v>5</v>
      </c>
      <c r="I11" s="13">
        <v>5</v>
      </c>
      <c r="J11" s="31">
        <f t="shared" si="0"/>
        <v>40</v>
      </c>
    </row>
    <row r="12" spans="1:10" s="19" customFormat="1" ht="12.75" x14ac:dyDescent="0.2">
      <c r="A12" s="20" t="s">
        <v>202</v>
      </c>
      <c r="B12" s="14">
        <v>5</v>
      </c>
      <c r="C12" s="14">
        <v>5</v>
      </c>
      <c r="D12" s="13">
        <v>5</v>
      </c>
      <c r="E12" s="14">
        <v>5</v>
      </c>
      <c r="F12" s="14">
        <v>5</v>
      </c>
      <c r="G12" s="13">
        <v>5</v>
      </c>
      <c r="H12" s="14">
        <v>5</v>
      </c>
      <c r="I12" s="13">
        <v>5</v>
      </c>
      <c r="J12" s="31">
        <f t="shared" si="0"/>
        <v>40</v>
      </c>
    </row>
    <row r="13" spans="1:10" s="19" customFormat="1" ht="12.75" x14ac:dyDescent="0.2">
      <c r="A13" s="20" t="s">
        <v>203</v>
      </c>
      <c r="B13" s="14">
        <v>5</v>
      </c>
      <c r="C13" s="14">
        <v>5</v>
      </c>
      <c r="D13" s="13">
        <v>5</v>
      </c>
      <c r="E13" s="14">
        <v>5</v>
      </c>
      <c r="F13" s="14">
        <v>5</v>
      </c>
      <c r="G13" s="13">
        <v>5</v>
      </c>
      <c r="H13" s="14">
        <v>5</v>
      </c>
      <c r="I13" s="13">
        <v>5</v>
      </c>
      <c r="J13" s="31">
        <f t="shared" si="0"/>
        <v>40</v>
      </c>
    </row>
    <row r="14" spans="1:10" s="19" customFormat="1" ht="12.75" x14ac:dyDescent="0.2">
      <c r="A14" s="20" t="s">
        <v>204</v>
      </c>
      <c r="B14" s="14">
        <v>5</v>
      </c>
      <c r="C14" s="14">
        <v>5</v>
      </c>
      <c r="D14" s="13">
        <v>5</v>
      </c>
      <c r="E14" s="14">
        <v>5</v>
      </c>
      <c r="F14" s="14">
        <v>5</v>
      </c>
      <c r="G14" s="13">
        <v>5</v>
      </c>
      <c r="H14" s="14">
        <v>5</v>
      </c>
      <c r="I14" s="13">
        <v>5</v>
      </c>
      <c r="J14" s="31">
        <f t="shared" si="0"/>
        <v>40</v>
      </c>
    </row>
    <row r="15" spans="1:10" s="19" customFormat="1" ht="12.75" x14ac:dyDescent="0.2">
      <c r="A15" s="20" t="s">
        <v>205</v>
      </c>
      <c r="B15" s="14">
        <v>5</v>
      </c>
      <c r="C15" s="14">
        <v>5</v>
      </c>
      <c r="D15" s="13">
        <v>5</v>
      </c>
      <c r="E15" s="14">
        <v>5</v>
      </c>
      <c r="F15" s="14">
        <v>5</v>
      </c>
      <c r="G15" s="13">
        <v>5</v>
      </c>
      <c r="H15" s="14">
        <v>5</v>
      </c>
      <c r="I15" s="13">
        <v>5</v>
      </c>
      <c r="J15" s="31">
        <f t="shared" si="0"/>
        <v>40</v>
      </c>
    </row>
    <row r="16" spans="1:10" s="19" customFormat="1" ht="12.75" x14ac:dyDescent="0.2">
      <c r="A16" s="20" t="s">
        <v>206</v>
      </c>
      <c r="B16" s="14">
        <v>5</v>
      </c>
      <c r="C16" s="14">
        <v>5</v>
      </c>
      <c r="D16" s="13">
        <v>5</v>
      </c>
      <c r="E16" s="14">
        <v>5</v>
      </c>
      <c r="F16" s="14">
        <v>5</v>
      </c>
      <c r="G16" s="13">
        <v>5</v>
      </c>
      <c r="H16" s="14">
        <v>5</v>
      </c>
      <c r="I16" s="13">
        <v>5</v>
      </c>
      <c r="J16" s="31">
        <f t="shared" si="0"/>
        <v>40</v>
      </c>
    </row>
    <row r="17" spans="1:10" s="17" customFormat="1" ht="13.5" x14ac:dyDescent="0.2">
      <c r="A17" s="52" t="s">
        <v>22</v>
      </c>
      <c r="B17" s="27">
        <v>5</v>
      </c>
      <c r="C17" s="27">
        <v>5</v>
      </c>
      <c r="D17" s="27">
        <v>5</v>
      </c>
      <c r="E17" s="27">
        <v>5</v>
      </c>
      <c r="F17" s="27">
        <v>5</v>
      </c>
      <c r="G17" s="49">
        <v>5</v>
      </c>
      <c r="H17" s="14">
        <v>5</v>
      </c>
      <c r="I17" s="27">
        <v>5</v>
      </c>
      <c r="J17" s="31">
        <f t="shared" si="0"/>
        <v>40</v>
      </c>
    </row>
    <row r="18" spans="1:10" s="19" customFormat="1" ht="12.75" x14ac:dyDescent="0.2">
      <c r="A18" s="53" t="s">
        <v>207</v>
      </c>
      <c r="B18" s="14">
        <v>5</v>
      </c>
      <c r="C18" s="14">
        <v>5</v>
      </c>
      <c r="D18" s="13">
        <v>5</v>
      </c>
      <c r="E18" s="14">
        <v>5</v>
      </c>
      <c r="F18" s="14">
        <v>5</v>
      </c>
      <c r="G18" s="13">
        <v>5</v>
      </c>
      <c r="H18" s="14">
        <v>5</v>
      </c>
      <c r="I18" s="13">
        <v>5</v>
      </c>
      <c r="J18" s="31">
        <f t="shared" si="0"/>
        <v>40</v>
      </c>
    </row>
    <row r="19" spans="1:10" s="19" customFormat="1" ht="12.75" x14ac:dyDescent="0.2">
      <c r="A19" s="20" t="s">
        <v>208</v>
      </c>
      <c r="B19" s="14">
        <v>5</v>
      </c>
      <c r="C19" s="14">
        <v>5</v>
      </c>
      <c r="D19" s="13">
        <v>5</v>
      </c>
      <c r="E19" s="14">
        <v>5</v>
      </c>
      <c r="F19" s="14">
        <v>5</v>
      </c>
      <c r="G19" s="13">
        <v>5</v>
      </c>
      <c r="H19" s="14">
        <v>5</v>
      </c>
      <c r="I19" s="13">
        <v>5</v>
      </c>
      <c r="J19" s="31">
        <f t="shared" si="0"/>
        <v>40</v>
      </c>
    </row>
    <row r="20" spans="1:10" s="19" customFormat="1" ht="12.75" x14ac:dyDescent="0.2">
      <c r="A20" s="20" t="s">
        <v>209</v>
      </c>
      <c r="B20" s="14">
        <v>5</v>
      </c>
      <c r="C20" s="14">
        <v>5</v>
      </c>
      <c r="D20" s="13">
        <v>5</v>
      </c>
      <c r="E20" s="14">
        <v>5</v>
      </c>
      <c r="F20" s="14">
        <v>5</v>
      </c>
      <c r="G20" s="13">
        <v>5</v>
      </c>
      <c r="H20" s="14">
        <v>5</v>
      </c>
      <c r="I20" s="13">
        <v>5</v>
      </c>
      <c r="J20" s="31">
        <f t="shared" si="0"/>
        <v>40</v>
      </c>
    </row>
    <row r="21" spans="1:10" s="19" customFormat="1" ht="12.75" x14ac:dyDescent="0.2">
      <c r="A21" s="20" t="s">
        <v>210</v>
      </c>
      <c r="B21" s="14">
        <v>5</v>
      </c>
      <c r="C21" s="14">
        <v>5</v>
      </c>
      <c r="D21" s="13">
        <v>5</v>
      </c>
      <c r="E21" s="14">
        <v>5</v>
      </c>
      <c r="F21" s="14">
        <v>5</v>
      </c>
      <c r="G21" s="13">
        <v>5</v>
      </c>
      <c r="H21" s="14">
        <v>5</v>
      </c>
      <c r="I21" s="13">
        <v>5</v>
      </c>
      <c r="J21" s="31">
        <f t="shared" si="0"/>
        <v>40</v>
      </c>
    </row>
    <row r="22" spans="1:10" s="17" customFormat="1" ht="13.5" x14ac:dyDescent="0.2">
      <c r="A22" s="16" t="s">
        <v>26</v>
      </c>
      <c r="B22" s="27">
        <v>5</v>
      </c>
      <c r="C22" s="27">
        <v>5</v>
      </c>
      <c r="D22" s="27">
        <v>5</v>
      </c>
      <c r="E22" s="27">
        <v>5</v>
      </c>
      <c r="F22" s="27">
        <v>5</v>
      </c>
      <c r="G22" s="49">
        <v>5</v>
      </c>
      <c r="H22" s="14">
        <v>5</v>
      </c>
      <c r="I22" s="27">
        <v>5</v>
      </c>
      <c r="J22" s="31">
        <f t="shared" si="0"/>
        <v>40</v>
      </c>
    </row>
    <row r="23" spans="1:10" s="19" customFormat="1" ht="12.75" x14ac:dyDescent="0.2">
      <c r="A23" s="20" t="s">
        <v>211</v>
      </c>
      <c r="B23" s="14">
        <v>5</v>
      </c>
      <c r="C23" s="14">
        <v>5</v>
      </c>
      <c r="D23" s="13">
        <v>5</v>
      </c>
      <c r="E23" s="14">
        <v>5</v>
      </c>
      <c r="F23" s="14">
        <v>5</v>
      </c>
      <c r="G23" s="13">
        <v>5</v>
      </c>
      <c r="H23" s="14">
        <v>5</v>
      </c>
      <c r="I23" s="13">
        <v>5</v>
      </c>
      <c r="J23" s="31">
        <f t="shared" si="0"/>
        <v>40</v>
      </c>
    </row>
    <row r="24" spans="1:10" s="19" customFormat="1" ht="13.5" customHeight="1" x14ac:dyDescent="0.2">
      <c r="A24" s="20" t="s">
        <v>212</v>
      </c>
      <c r="B24" s="14">
        <v>5</v>
      </c>
      <c r="C24" s="14">
        <v>5</v>
      </c>
      <c r="D24" s="13">
        <v>5</v>
      </c>
      <c r="E24" s="14">
        <v>5</v>
      </c>
      <c r="F24" s="14">
        <v>5</v>
      </c>
      <c r="G24" s="13">
        <v>5</v>
      </c>
      <c r="H24" s="14">
        <v>5</v>
      </c>
      <c r="I24" s="13">
        <v>5</v>
      </c>
      <c r="J24" s="31">
        <f t="shared" si="0"/>
        <v>40</v>
      </c>
    </row>
    <row r="25" spans="1:10" s="19" customFormat="1" ht="12.75" x14ac:dyDescent="0.2">
      <c r="A25" s="53" t="s">
        <v>150</v>
      </c>
      <c r="B25" s="14">
        <v>5</v>
      </c>
      <c r="C25" s="14">
        <v>5</v>
      </c>
      <c r="D25" s="13">
        <v>5</v>
      </c>
      <c r="E25" s="14">
        <v>5</v>
      </c>
      <c r="F25" s="14">
        <v>5</v>
      </c>
      <c r="G25" s="13">
        <v>5</v>
      </c>
      <c r="H25" s="14">
        <v>5</v>
      </c>
      <c r="I25" s="13">
        <v>5</v>
      </c>
      <c r="J25" s="31">
        <f t="shared" si="0"/>
        <v>40</v>
      </c>
    </row>
    <row r="26" spans="1:10" s="19" customFormat="1" ht="12.75" x14ac:dyDescent="0.2">
      <c r="A26" s="20" t="s">
        <v>213</v>
      </c>
      <c r="B26" s="13">
        <v>5</v>
      </c>
      <c r="C26" s="13">
        <v>5</v>
      </c>
      <c r="D26" s="13">
        <v>5</v>
      </c>
      <c r="E26" s="13">
        <v>5</v>
      </c>
      <c r="F26" s="13">
        <v>5</v>
      </c>
      <c r="G26" s="13">
        <v>5</v>
      </c>
      <c r="H26" s="13">
        <v>5</v>
      </c>
      <c r="I26" s="13">
        <v>5</v>
      </c>
      <c r="J26" s="31">
        <f t="shared" si="0"/>
        <v>40</v>
      </c>
    </row>
    <row r="27" spans="1:10" s="19" customFormat="1" ht="12.75" x14ac:dyDescent="0.2">
      <c r="A27" s="54" t="s">
        <v>214</v>
      </c>
      <c r="B27" s="14">
        <v>5</v>
      </c>
      <c r="C27" s="14">
        <v>5</v>
      </c>
      <c r="D27" s="13">
        <v>5</v>
      </c>
      <c r="E27" s="14">
        <v>5</v>
      </c>
      <c r="F27" s="14">
        <v>5</v>
      </c>
      <c r="G27" s="13">
        <v>5</v>
      </c>
      <c r="H27" s="14">
        <v>5</v>
      </c>
      <c r="I27" s="13">
        <v>5</v>
      </c>
      <c r="J27" s="31">
        <f t="shared" si="0"/>
        <v>40</v>
      </c>
    </row>
    <row r="28" spans="1:10" s="19" customFormat="1" ht="12.75" x14ac:dyDescent="0.2">
      <c r="A28" s="54" t="s">
        <v>215</v>
      </c>
      <c r="B28" s="14">
        <v>5</v>
      </c>
      <c r="C28" s="14">
        <v>5</v>
      </c>
      <c r="D28" s="13">
        <v>5</v>
      </c>
      <c r="E28" s="14">
        <v>5</v>
      </c>
      <c r="F28" s="14">
        <v>5</v>
      </c>
      <c r="G28" s="13">
        <v>5</v>
      </c>
      <c r="H28" s="14">
        <v>5</v>
      </c>
      <c r="I28" s="13">
        <v>5</v>
      </c>
      <c r="J28" s="31">
        <f t="shared" si="0"/>
        <v>40</v>
      </c>
    </row>
    <row r="29" spans="1:10" s="17" customFormat="1" ht="25.5" x14ac:dyDescent="0.2">
      <c r="A29" s="16" t="s">
        <v>12</v>
      </c>
      <c r="B29" s="27">
        <v>5</v>
      </c>
      <c r="C29" s="27">
        <v>5</v>
      </c>
      <c r="D29" s="27">
        <v>5</v>
      </c>
      <c r="E29" s="27">
        <v>5</v>
      </c>
      <c r="F29" s="27">
        <v>5</v>
      </c>
      <c r="G29" s="49">
        <v>5</v>
      </c>
      <c r="H29" s="14">
        <v>5</v>
      </c>
      <c r="I29" s="27">
        <v>5</v>
      </c>
      <c r="J29" s="31">
        <f t="shared" si="0"/>
        <v>40</v>
      </c>
    </row>
    <row r="30" spans="1:10" s="19" customFormat="1" ht="13.5" customHeight="1" x14ac:dyDescent="0.2">
      <c r="A30" s="55" t="s">
        <v>216</v>
      </c>
      <c r="B30" s="14">
        <v>5</v>
      </c>
      <c r="C30" s="14">
        <v>5</v>
      </c>
      <c r="D30" s="13">
        <v>5</v>
      </c>
      <c r="E30" s="14">
        <v>5</v>
      </c>
      <c r="F30" s="14">
        <v>5</v>
      </c>
      <c r="G30" s="13">
        <v>5</v>
      </c>
      <c r="H30" s="14">
        <v>5</v>
      </c>
      <c r="I30" s="13">
        <v>5</v>
      </c>
      <c r="J30" s="31">
        <f t="shared" si="0"/>
        <v>40</v>
      </c>
    </row>
    <row r="31" spans="1:10" s="19" customFormat="1" ht="12.75" x14ac:dyDescent="0.2">
      <c r="A31" s="20" t="s">
        <v>217</v>
      </c>
      <c r="B31" s="14">
        <v>5</v>
      </c>
      <c r="C31" s="14">
        <v>5</v>
      </c>
      <c r="D31" s="13">
        <v>5</v>
      </c>
      <c r="E31" s="14">
        <v>5</v>
      </c>
      <c r="F31" s="14">
        <v>5</v>
      </c>
      <c r="G31" s="13">
        <v>5</v>
      </c>
      <c r="H31" s="14">
        <v>5</v>
      </c>
      <c r="I31" s="13">
        <v>5</v>
      </c>
      <c r="J31" s="31">
        <f t="shared" si="0"/>
        <v>40</v>
      </c>
    </row>
    <row r="32" spans="1:10" s="19" customFormat="1" ht="12.75" x14ac:dyDescent="0.2">
      <c r="A32" s="20" t="s">
        <v>218</v>
      </c>
      <c r="B32" s="14">
        <v>5</v>
      </c>
      <c r="C32" s="14">
        <v>5</v>
      </c>
      <c r="D32" s="13">
        <v>5</v>
      </c>
      <c r="E32" s="14">
        <v>5</v>
      </c>
      <c r="F32" s="14">
        <v>5</v>
      </c>
      <c r="G32" s="13">
        <v>5</v>
      </c>
      <c r="H32" s="14">
        <v>5</v>
      </c>
      <c r="I32" s="13">
        <v>5</v>
      </c>
      <c r="J32" s="31">
        <f t="shared" si="0"/>
        <v>40</v>
      </c>
    </row>
    <row r="33" spans="1:10" s="19" customFormat="1" ht="12.75" x14ac:dyDescent="0.2">
      <c r="A33" s="20" t="s">
        <v>219</v>
      </c>
      <c r="B33" s="14">
        <v>5</v>
      </c>
      <c r="C33" s="14">
        <v>5</v>
      </c>
      <c r="D33" s="13">
        <v>5</v>
      </c>
      <c r="E33" s="14">
        <v>5</v>
      </c>
      <c r="F33" s="14">
        <v>5</v>
      </c>
      <c r="G33" s="13">
        <v>5</v>
      </c>
      <c r="H33" s="14">
        <v>5</v>
      </c>
      <c r="I33" s="13">
        <v>5</v>
      </c>
      <c r="J33" s="31">
        <f t="shared" si="0"/>
        <v>40</v>
      </c>
    </row>
    <row r="34" spans="1:10" s="19" customFormat="1" ht="12.75" x14ac:dyDescent="0.2">
      <c r="A34" s="20" t="s">
        <v>220</v>
      </c>
      <c r="B34" s="14">
        <v>5</v>
      </c>
      <c r="C34" s="14">
        <v>5</v>
      </c>
      <c r="D34" s="13">
        <v>5</v>
      </c>
      <c r="E34" s="14">
        <v>5</v>
      </c>
      <c r="F34" s="14">
        <v>5</v>
      </c>
      <c r="G34" s="13">
        <v>5</v>
      </c>
      <c r="H34" s="14">
        <v>5</v>
      </c>
      <c r="I34" s="13">
        <v>5</v>
      </c>
      <c r="J34" s="31">
        <f t="shared" si="0"/>
        <v>40</v>
      </c>
    </row>
    <row r="35" spans="1:10" s="17" customFormat="1" ht="13.5" x14ac:dyDescent="0.2">
      <c r="A35" s="16" t="s">
        <v>152</v>
      </c>
      <c r="B35" s="27">
        <v>5</v>
      </c>
      <c r="C35" s="27">
        <v>5</v>
      </c>
      <c r="D35" s="27">
        <v>5</v>
      </c>
      <c r="E35" s="27">
        <v>5</v>
      </c>
      <c r="F35" s="27">
        <v>5</v>
      </c>
      <c r="G35" s="49">
        <v>5</v>
      </c>
      <c r="H35" s="14">
        <v>5</v>
      </c>
      <c r="I35" s="27">
        <v>5</v>
      </c>
      <c r="J35" s="31">
        <f t="shared" si="0"/>
        <v>40</v>
      </c>
    </row>
    <row r="36" spans="1:10" s="19" customFormat="1" ht="12.75" x14ac:dyDescent="0.2">
      <c r="A36" s="20" t="s">
        <v>221</v>
      </c>
      <c r="B36" s="14">
        <v>5</v>
      </c>
      <c r="C36" s="14">
        <v>5</v>
      </c>
      <c r="D36" s="13">
        <v>5</v>
      </c>
      <c r="E36" s="14">
        <v>5</v>
      </c>
      <c r="F36" s="14">
        <v>5</v>
      </c>
      <c r="G36" s="13">
        <v>5</v>
      </c>
      <c r="H36" s="14">
        <v>5</v>
      </c>
      <c r="I36" s="13">
        <v>0</v>
      </c>
      <c r="J36" s="31">
        <f t="shared" si="0"/>
        <v>35</v>
      </c>
    </row>
    <row r="37" spans="1:10" s="19" customFormat="1" ht="12.75" x14ac:dyDescent="0.2">
      <c r="A37" s="18" t="s">
        <v>178</v>
      </c>
      <c r="B37" s="14">
        <v>5</v>
      </c>
      <c r="C37" s="14">
        <v>5</v>
      </c>
      <c r="D37" s="13">
        <v>5</v>
      </c>
      <c r="E37" s="14">
        <v>5</v>
      </c>
      <c r="F37" s="14">
        <v>5</v>
      </c>
      <c r="G37" s="13">
        <v>5</v>
      </c>
      <c r="H37" s="14">
        <v>5</v>
      </c>
      <c r="I37" s="13">
        <v>5</v>
      </c>
      <c r="J37" s="31">
        <f t="shared" si="0"/>
        <v>40</v>
      </c>
    </row>
    <row r="38" spans="1:10" s="19" customFormat="1" ht="13.5" customHeight="1" x14ac:dyDescent="0.2">
      <c r="A38" s="20" t="s">
        <v>222</v>
      </c>
      <c r="B38" s="14">
        <v>5</v>
      </c>
      <c r="C38" s="14">
        <v>5</v>
      </c>
      <c r="D38" s="13">
        <v>5</v>
      </c>
      <c r="E38" s="14">
        <v>5</v>
      </c>
      <c r="F38" s="14">
        <v>5</v>
      </c>
      <c r="G38" s="13">
        <v>5</v>
      </c>
      <c r="H38" s="14">
        <v>5</v>
      </c>
      <c r="I38" s="13">
        <v>5</v>
      </c>
      <c r="J38" s="31">
        <f t="shared" si="0"/>
        <v>40</v>
      </c>
    </row>
    <row r="39" spans="1:10" s="19" customFormat="1" ht="12.75" x14ac:dyDescent="0.2">
      <c r="A39" s="20" t="s">
        <v>179</v>
      </c>
      <c r="B39" s="13">
        <v>5</v>
      </c>
      <c r="C39" s="13">
        <v>5</v>
      </c>
      <c r="D39" s="13">
        <v>5</v>
      </c>
      <c r="E39" s="13">
        <v>5</v>
      </c>
      <c r="F39" s="13">
        <v>5</v>
      </c>
      <c r="G39" s="13">
        <v>5</v>
      </c>
      <c r="H39" s="13">
        <v>5</v>
      </c>
      <c r="I39" s="13">
        <v>5</v>
      </c>
      <c r="J39" s="31">
        <f t="shared" si="0"/>
        <v>40</v>
      </c>
    </row>
    <row r="40" spans="1:10" s="19" customFormat="1" ht="12.75" x14ac:dyDescent="0.2">
      <c r="A40" s="20" t="s">
        <v>223</v>
      </c>
      <c r="B40" s="14">
        <v>5</v>
      </c>
      <c r="C40" s="14">
        <v>5</v>
      </c>
      <c r="D40" s="13">
        <v>5</v>
      </c>
      <c r="E40" s="14">
        <v>5</v>
      </c>
      <c r="F40" s="14">
        <v>5</v>
      </c>
      <c r="G40" s="13">
        <v>5</v>
      </c>
      <c r="H40" s="14">
        <v>5</v>
      </c>
      <c r="I40" s="13">
        <v>5</v>
      </c>
      <c r="J40" s="31">
        <f t="shared" si="0"/>
        <v>40</v>
      </c>
    </row>
    <row r="41" spans="1:10" s="17" customFormat="1" ht="13.5" x14ac:dyDescent="0.2">
      <c r="A41" s="21" t="s">
        <v>155</v>
      </c>
      <c r="B41" s="27">
        <v>5</v>
      </c>
      <c r="C41" s="27">
        <v>5</v>
      </c>
      <c r="D41" s="27">
        <v>5</v>
      </c>
      <c r="E41" s="27">
        <v>5</v>
      </c>
      <c r="F41" s="27">
        <v>5</v>
      </c>
      <c r="G41" s="49">
        <v>5</v>
      </c>
      <c r="H41" s="14">
        <v>5</v>
      </c>
      <c r="I41" s="27">
        <v>0</v>
      </c>
      <c r="J41" s="31">
        <f t="shared" si="0"/>
        <v>35</v>
      </c>
    </row>
    <row r="42" spans="1:10" s="19" customFormat="1" ht="12.75" x14ac:dyDescent="0.2">
      <c r="A42" s="20" t="s">
        <v>180</v>
      </c>
      <c r="B42" s="14">
        <v>5</v>
      </c>
      <c r="C42" s="14">
        <v>5</v>
      </c>
      <c r="D42" s="13">
        <v>5</v>
      </c>
      <c r="E42" s="14">
        <v>5</v>
      </c>
      <c r="F42" s="14">
        <v>5</v>
      </c>
      <c r="G42" s="13">
        <v>5</v>
      </c>
      <c r="H42" s="14">
        <v>5</v>
      </c>
      <c r="I42" s="13">
        <v>0</v>
      </c>
      <c r="J42" s="31">
        <f t="shared" si="0"/>
        <v>35</v>
      </c>
    </row>
    <row r="43" spans="1:10" s="19" customFormat="1" ht="12.75" x14ac:dyDescent="0.2">
      <c r="A43" s="20" t="s">
        <v>181</v>
      </c>
      <c r="B43" s="14">
        <v>5</v>
      </c>
      <c r="C43" s="14">
        <v>5</v>
      </c>
      <c r="D43" s="13">
        <v>5</v>
      </c>
      <c r="E43" s="14">
        <v>5</v>
      </c>
      <c r="F43" s="14">
        <v>5</v>
      </c>
      <c r="G43" s="13">
        <v>5</v>
      </c>
      <c r="H43" s="14">
        <v>5</v>
      </c>
      <c r="I43" s="13">
        <v>0</v>
      </c>
      <c r="J43" s="31">
        <f t="shared" si="0"/>
        <v>35</v>
      </c>
    </row>
    <row r="44" spans="1:10" s="19" customFormat="1" ht="12.75" x14ac:dyDescent="0.2">
      <c r="A44" s="20" t="s">
        <v>182</v>
      </c>
      <c r="B44" s="14">
        <v>5</v>
      </c>
      <c r="C44" s="14">
        <v>5</v>
      </c>
      <c r="D44" s="13">
        <v>5</v>
      </c>
      <c r="E44" s="14">
        <v>5</v>
      </c>
      <c r="F44" s="14">
        <v>5</v>
      </c>
      <c r="G44" s="13">
        <v>5</v>
      </c>
      <c r="H44" s="14">
        <v>5</v>
      </c>
      <c r="I44" s="13">
        <v>0</v>
      </c>
      <c r="J44" s="31">
        <f t="shared" si="0"/>
        <v>35</v>
      </c>
    </row>
    <row r="45" spans="1:10" s="19" customFormat="1" ht="12.75" x14ac:dyDescent="0.2">
      <c r="A45" s="20" t="s">
        <v>224</v>
      </c>
      <c r="B45" s="14">
        <v>5</v>
      </c>
      <c r="C45" s="14">
        <v>5</v>
      </c>
      <c r="D45" s="13">
        <v>5</v>
      </c>
      <c r="E45" s="14">
        <v>5</v>
      </c>
      <c r="F45" s="14">
        <v>5</v>
      </c>
      <c r="G45" s="13">
        <v>5</v>
      </c>
      <c r="H45" s="14">
        <v>5</v>
      </c>
      <c r="I45" s="13">
        <v>5</v>
      </c>
      <c r="J45" s="31">
        <f t="shared" si="0"/>
        <v>40</v>
      </c>
    </row>
    <row r="46" spans="1:10" s="19" customFormat="1" ht="12.75" x14ac:dyDescent="0.2">
      <c r="A46" s="20" t="s">
        <v>225</v>
      </c>
      <c r="B46" s="14">
        <v>5</v>
      </c>
      <c r="C46" s="14">
        <v>5</v>
      </c>
      <c r="D46" s="13">
        <v>5</v>
      </c>
      <c r="E46" s="14">
        <v>5</v>
      </c>
      <c r="F46" s="14">
        <v>5</v>
      </c>
      <c r="G46" s="13">
        <v>5</v>
      </c>
      <c r="H46" s="14">
        <v>5</v>
      </c>
      <c r="I46" s="13">
        <v>5</v>
      </c>
      <c r="J46" s="31">
        <f t="shared" si="0"/>
        <v>40</v>
      </c>
    </row>
    <row r="47" spans="1:10" s="19" customFormat="1" ht="12.75" x14ac:dyDescent="0.2">
      <c r="A47" s="20" t="s">
        <v>226</v>
      </c>
      <c r="B47" s="14">
        <v>5</v>
      </c>
      <c r="C47" s="14">
        <v>5</v>
      </c>
      <c r="D47" s="13">
        <v>5</v>
      </c>
      <c r="E47" s="14">
        <v>5</v>
      </c>
      <c r="F47" s="14">
        <v>5</v>
      </c>
      <c r="G47" s="13">
        <v>5</v>
      </c>
      <c r="H47" s="14">
        <v>5</v>
      </c>
      <c r="I47" s="13">
        <v>5</v>
      </c>
      <c r="J47" s="31">
        <f t="shared" si="0"/>
        <v>40</v>
      </c>
    </row>
    <row r="48" spans="1:10" s="19" customFormat="1" ht="12.75" x14ac:dyDescent="0.2">
      <c r="A48" s="20" t="s">
        <v>227</v>
      </c>
      <c r="B48" s="14">
        <v>5</v>
      </c>
      <c r="C48" s="14">
        <v>5</v>
      </c>
      <c r="D48" s="13">
        <v>5</v>
      </c>
      <c r="E48" s="14">
        <v>5</v>
      </c>
      <c r="F48" s="14">
        <v>5</v>
      </c>
      <c r="G48" s="13">
        <v>5</v>
      </c>
      <c r="H48" s="14">
        <v>5</v>
      </c>
      <c r="I48" s="13">
        <v>5</v>
      </c>
      <c r="J48" s="31">
        <f t="shared" si="0"/>
        <v>40</v>
      </c>
    </row>
    <row r="49" spans="1:10" s="19" customFormat="1" ht="12.75" x14ac:dyDescent="0.2">
      <c r="A49" s="20" t="s">
        <v>228</v>
      </c>
      <c r="B49" s="14">
        <v>5</v>
      </c>
      <c r="C49" s="14">
        <v>5</v>
      </c>
      <c r="D49" s="13">
        <v>5</v>
      </c>
      <c r="E49" s="14">
        <v>5</v>
      </c>
      <c r="F49" s="14">
        <v>5</v>
      </c>
      <c r="G49" s="13">
        <v>5</v>
      </c>
      <c r="H49" s="14">
        <v>5</v>
      </c>
      <c r="I49" s="13">
        <v>5</v>
      </c>
      <c r="J49" s="31">
        <f t="shared" si="0"/>
        <v>40</v>
      </c>
    </row>
    <row r="50" spans="1:10" s="19" customFormat="1" ht="12.75" x14ac:dyDescent="0.2">
      <c r="A50" s="20" t="s">
        <v>229</v>
      </c>
      <c r="B50" s="14">
        <v>5</v>
      </c>
      <c r="C50" s="14">
        <v>5</v>
      </c>
      <c r="D50" s="13">
        <v>5</v>
      </c>
      <c r="E50" s="14">
        <v>5</v>
      </c>
      <c r="F50" s="14">
        <v>5</v>
      </c>
      <c r="G50" s="13">
        <v>5</v>
      </c>
      <c r="H50" s="14">
        <v>5</v>
      </c>
      <c r="I50" s="13">
        <v>5</v>
      </c>
      <c r="J50" s="31">
        <f t="shared" si="0"/>
        <v>40</v>
      </c>
    </row>
    <row r="51" spans="1:10" s="19" customFormat="1" ht="12.75" x14ac:dyDescent="0.2">
      <c r="A51" s="20" t="s">
        <v>230</v>
      </c>
      <c r="B51" s="14">
        <v>5</v>
      </c>
      <c r="C51" s="14">
        <v>5</v>
      </c>
      <c r="D51" s="13">
        <v>5</v>
      </c>
      <c r="E51" s="14">
        <v>5</v>
      </c>
      <c r="F51" s="14">
        <v>5</v>
      </c>
      <c r="G51" s="13">
        <v>5</v>
      </c>
      <c r="H51" s="14">
        <v>5</v>
      </c>
      <c r="I51" s="13">
        <v>5</v>
      </c>
      <c r="J51" s="31">
        <f t="shared" si="0"/>
        <v>40</v>
      </c>
    </row>
    <row r="52" spans="1:10" s="19" customFormat="1" ht="12.75" x14ac:dyDescent="0.2">
      <c r="A52" s="20" t="s">
        <v>231</v>
      </c>
      <c r="B52" s="14">
        <v>5</v>
      </c>
      <c r="C52" s="14">
        <v>5</v>
      </c>
      <c r="D52" s="13">
        <v>5</v>
      </c>
      <c r="E52" s="14">
        <v>5</v>
      </c>
      <c r="F52" s="14">
        <v>5</v>
      </c>
      <c r="G52" s="13">
        <v>5</v>
      </c>
      <c r="H52" s="14">
        <v>5</v>
      </c>
      <c r="I52" s="13">
        <v>5</v>
      </c>
      <c r="J52" s="31">
        <f t="shared" si="0"/>
        <v>40</v>
      </c>
    </row>
    <row r="53" spans="1:10" s="17" customFormat="1" ht="13.5" x14ac:dyDescent="0.2">
      <c r="A53" s="16" t="s">
        <v>159</v>
      </c>
      <c r="B53" s="27">
        <v>5</v>
      </c>
      <c r="C53" s="27">
        <v>5</v>
      </c>
      <c r="D53" s="27">
        <v>5</v>
      </c>
      <c r="E53" s="27">
        <v>5</v>
      </c>
      <c r="F53" s="27">
        <v>5</v>
      </c>
      <c r="G53" s="49">
        <v>5</v>
      </c>
      <c r="H53" s="14">
        <v>5</v>
      </c>
      <c r="I53" s="27">
        <v>0</v>
      </c>
      <c r="J53" s="31">
        <f t="shared" si="0"/>
        <v>35</v>
      </c>
    </row>
    <row r="54" spans="1:10" s="19" customFormat="1" ht="12.75" x14ac:dyDescent="0.2">
      <c r="A54" s="20" t="s">
        <v>232</v>
      </c>
      <c r="B54" s="14">
        <v>5</v>
      </c>
      <c r="C54" s="14">
        <v>5</v>
      </c>
      <c r="D54" s="14">
        <v>5</v>
      </c>
      <c r="E54" s="14">
        <v>5</v>
      </c>
      <c r="F54" s="14">
        <v>5</v>
      </c>
      <c r="G54" s="13">
        <v>5</v>
      </c>
      <c r="H54" s="14">
        <v>5</v>
      </c>
      <c r="I54" s="13">
        <v>0</v>
      </c>
      <c r="J54" s="31">
        <f t="shared" si="0"/>
        <v>35</v>
      </c>
    </row>
    <row r="55" spans="1:10" s="19" customFormat="1" ht="12.75" x14ac:dyDescent="0.2">
      <c r="A55" s="20" t="s">
        <v>183</v>
      </c>
      <c r="B55" s="14">
        <v>5</v>
      </c>
      <c r="C55" s="14">
        <v>5</v>
      </c>
      <c r="D55" s="13">
        <v>5</v>
      </c>
      <c r="E55" s="14">
        <v>5</v>
      </c>
      <c r="F55" s="14">
        <v>5</v>
      </c>
      <c r="G55" s="13">
        <v>5</v>
      </c>
      <c r="H55" s="14">
        <v>5</v>
      </c>
      <c r="I55" s="13">
        <v>5</v>
      </c>
      <c r="J55" s="31">
        <f t="shared" si="0"/>
        <v>40</v>
      </c>
    </row>
    <row r="56" spans="1:10" s="19" customFormat="1" ht="12.75" x14ac:dyDescent="0.2">
      <c r="A56" s="20" t="s">
        <v>233</v>
      </c>
      <c r="B56" s="14">
        <v>5</v>
      </c>
      <c r="C56" s="14">
        <v>5</v>
      </c>
      <c r="D56" s="13">
        <v>5</v>
      </c>
      <c r="E56" s="14">
        <v>5</v>
      </c>
      <c r="F56" s="14">
        <v>5</v>
      </c>
      <c r="G56" s="13">
        <v>5</v>
      </c>
      <c r="H56" s="14">
        <v>5</v>
      </c>
      <c r="I56" s="13">
        <v>0</v>
      </c>
      <c r="J56" s="31">
        <f t="shared" si="0"/>
        <v>35</v>
      </c>
    </row>
    <row r="57" spans="1:10" s="19" customFormat="1" ht="12.75" x14ac:dyDescent="0.2">
      <c r="A57" s="20" t="s">
        <v>234</v>
      </c>
      <c r="B57" s="14">
        <v>5</v>
      </c>
      <c r="C57" s="14">
        <v>5</v>
      </c>
      <c r="D57" s="13">
        <v>5</v>
      </c>
      <c r="E57" s="14">
        <v>5</v>
      </c>
      <c r="F57" s="14">
        <v>5</v>
      </c>
      <c r="G57" s="13">
        <v>5</v>
      </c>
      <c r="H57" s="14">
        <v>5</v>
      </c>
      <c r="I57" s="13">
        <v>0</v>
      </c>
      <c r="J57" s="31">
        <f t="shared" si="0"/>
        <v>35</v>
      </c>
    </row>
    <row r="58" spans="1:10" s="19" customFormat="1" ht="12.75" x14ac:dyDescent="0.2">
      <c r="A58" s="20" t="s">
        <v>184</v>
      </c>
      <c r="B58" s="13">
        <v>5</v>
      </c>
      <c r="C58" s="13">
        <v>5</v>
      </c>
      <c r="D58" s="13">
        <v>5</v>
      </c>
      <c r="E58" s="13">
        <v>5</v>
      </c>
      <c r="F58" s="13">
        <v>5</v>
      </c>
      <c r="G58" s="13">
        <v>5</v>
      </c>
      <c r="H58" s="13">
        <v>5</v>
      </c>
      <c r="I58" s="13">
        <v>5</v>
      </c>
      <c r="J58" s="31">
        <f t="shared" si="0"/>
        <v>40</v>
      </c>
    </row>
    <row r="59" spans="1:10" s="17" customFormat="1" ht="13.5" customHeight="1" x14ac:dyDescent="0.2">
      <c r="A59" s="16" t="s">
        <v>163</v>
      </c>
      <c r="B59" s="27">
        <v>5</v>
      </c>
      <c r="C59" s="27">
        <v>5</v>
      </c>
      <c r="D59" s="27">
        <v>5</v>
      </c>
      <c r="E59" s="27">
        <v>5</v>
      </c>
      <c r="F59" s="27">
        <v>5</v>
      </c>
      <c r="G59" s="49">
        <v>5</v>
      </c>
      <c r="H59" s="14">
        <v>5</v>
      </c>
      <c r="I59" s="49">
        <v>0</v>
      </c>
      <c r="J59" s="31">
        <f t="shared" si="0"/>
        <v>35</v>
      </c>
    </row>
    <row r="60" spans="1:10" s="19" customFormat="1" ht="12.75" x14ac:dyDescent="0.2">
      <c r="A60" s="20" t="s">
        <v>235</v>
      </c>
      <c r="B60" s="14">
        <v>5</v>
      </c>
      <c r="C60" s="14">
        <v>5</v>
      </c>
      <c r="D60" s="13">
        <v>5</v>
      </c>
      <c r="E60" s="14">
        <v>5</v>
      </c>
      <c r="F60" s="14">
        <v>5</v>
      </c>
      <c r="G60" s="13">
        <v>5</v>
      </c>
      <c r="H60" s="14">
        <v>5</v>
      </c>
      <c r="I60" s="13">
        <v>5</v>
      </c>
      <c r="J60" s="31">
        <f t="shared" si="0"/>
        <v>40</v>
      </c>
    </row>
    <row r="61" spans="1:10" s="19" customFormat="1" ht="12.75" x14ac:dyDescent="0.2">
      <c r="A61" s="20" t="s">
        <v>236</v>
      </c>
      <c r="B61" s="14">
        <v>5</v>
      </c>
      <c r="C61" s="14">
        <v>5</v>
      </c>
      <c r="D61" s="13">
        <v>5</v>
      </c>
      <c r="E61" s="14">
        <v>5</v>
      </c>
      <c r="F61" s="14">
        <v>5</v>
      </c>
      <c r="G61" s="13">
        <v>5</v>
      </c>
      <c r="H61" s="14">
        <v>5</v>
      </c>
      <c r="I61" s="13">
        <v>5</v>
      </c>
      <c r="J61" s="31">
        <f t="shared" si="0"/>
        <v>40</v>
      </c>
    </row>
    <row r="62" spans="1:10" s="19" customFormat="1" ht="12.75" x14ac:dyDescent="0.2">
      <c r="A62" s="20" t="s">
        <v>237</v>
      </c>
      <c r="B62" s="14">
        <v>5</v>
      </c>
      <c r="C62" s="14">
        <v>5</v>
      </c>
      <c r="D62" s="13">
        <v>5</v>
      </c>
      <c r="E62" s="14">
        <v>5</v>
      </c>
      <c r="F62" s="14">
        <v>5</v>
      </c>
      <c r="G62" s="13">
        <v>5</v>
      </c>
      <c r="H62" s="14">
        <v>5</v>
      </c>
      <c r="I62" s="13">
        <v>5</v>
      </c>
      <c r="J62" s="31">
        <f t="shared" si="0"/>
        <v>40</v>
      </c>
    </row>
    <row r="63" spans="1:10" s="19" customFormat="1" ht="12.75" x14ac:dyDescent="0.2">
      <c r="A63" s="20" t="s">
        <v>238</v>
      </c>
      <c r="B63" s="14">
        <v>5</v>
      </c>
      <c r="C63" s="14">
        <v>5</v>
      </c>
      <c r="D63" s="13">
        <v>5</v>
      </c>
      <c r="E63" s="14">
        <v>5</v>
      </c>
      <c r="F63" s="14">
        <v>5</v>
      </c>
      <c r="G63" s="13">
        <v>5</v>
      </c>
      <c r="H63" s="14">
        <v>5</v>
      </c>
      <c r="I63" s="13">
        <v>5</v>
      </c>
      <c r="J63" s="31">
        <f t="shared" si="0"/>
        <v>40</v>
      </c>
    </row>
    <row r="64" spans="1:10" s="19" customFormat="1" ht="12.75" x14ac:dyDescent="0.2">
      <c r="A64" s="20" t="s">
        <v>239</v>
      </c>
      <c r="B64" s="14">
        <v>5</v>
      </c>
      <c r="C64" s="14">
        <v>5</v>
      </c>
      <c r="D64" s="13">
        <v>5</v>
      </c>
      <c r="E64" s="14">
        <v>5</v>
      </c>
      <c r="F64" s="14">
        <v>5</v>
      </c>
      <c r="G64" s="13">
        <v>5</v>
      </c>
      <c r="H64" s="14">
        <v>5</v>
      </c>
      <c r="I64" s="13">
        <v>5</v>
      </c>
      <c r="J64" s="31">
        <f t="shared" si="0"/>
        <v>40</v>
      </c>
    </row>
    <row r="65" spans="1:10" s="19" customFormat="1" ht="12.75" x14ac:dyDescent="0.2">
      <c r="A65" s="20" t="s">
        <v>240</v>
      </c>
      <c r="B65" s="14">
        <v>5</v>
      </c>
      <c r="C65" s="14">
        <v>5</v>
      </c>
      <c r="D65" s="13">
        <v>5</v>
      </c>
      <c r="E65" s="14">
        <v>5</v>
      </c>
      <c r="F65" s="14">
        <v>5</v>
      </c>
      <c r="G65" s="13">
        <v>5</v>
      </c>
      <c r="H65" s="14">
        <v>5</v>
      </c>
      <c r="I65" s="13">
        <v>5</v>
      </c>
      <c r="J65" s="31">
        <f t="shared" si="0"/>
        <v>40</v>
      </c>
    </row>
    <row r="66" spans="1:10" s="19" customFormat="1" ht="12.75" x14ac:dyDescent="0.2">
      <c r="A66" s="20" t="s">
        <v>241</v>
      </c>
      <c r="B66" s="14">
        <v>5</v>
      </c>
      <c r="C66" s="14">
        <v>5</v>
      </c>
      <c r="D66" s="13">
        <v>5</v>
      </c>
      <c r="E66" s="14">
        <v>5</v>
      </c>
      <c r="F66" s="14">
        <v>5</v>
      </c>
      <c r="G66" s="13">
        <v>5</v>
      </c>
      <c r="H66" s="14">
        <v>5</v>
      </c>
      <c r="I66" s="13">
        <v>5</v>
      </c>
      <c r="J66" s="31">
        <f t="shared" si="0"/>
        <v>40</v>
      </c>
    </row>
    <row r="67" spans="1:10" s="17" customFormat="1" ht="12.75" customHeight="1" x14ac:dyDescent="0.2">
      <c r="A67" s="16" t="s">
        <v>164</v>
      </c>
      <c r="B67" s="27">
        <v>5</v>
      </c>
      <c r="C67" s="27">
        <v>5</v>
      </c>
      <c r="D67" s="27">
        <v>5</v>
      </c>
      <c r="E67" s="27">
        <v>5</v>
      </c>
      <c r="F67" s="27">
        <v>5</v>
      </c>
      <c r="G67" s="49">
        <v>5</v>
      </c>
      <c r="H67" s="14">
        <v>5</v>
      </c>
      <c r="I67" s="27">
        <v>5</v>
      </c>
      <c r="J67" s="31">
        <f t="shared" si="0"/>
        <v>40</v>
      </c>
    </row>
    <row r="68" spans="1:10" s="19" customFormat="1" ht="13.5" customHeight="1" x14ac:dyDescent="0.2">
      <c r="A68" s="56" t="s">
        <v>242</v>
      </c>
      <c r="B68" s="14">
        <v>0</v>
      </c>
      <c r="C68" s="14">
        <v>0</v>
      </c>
      <c r="D68" s="14">
        <v>5</v>
      </c>
      <c r="E68" s="14">
        <v>5</v>
      </c>
      <c r="F68" s="14">
        <v>5</v>
      </c>
      <c r="G68" s="13">
        <v>5</v>
      </c>
      <c r="H68" s="14">
        <v>5</v>
      </c>
      <c r="I68" s="13">
        <v>5</v>
      </c>
      <c r="J68" s="31">
        <f t="shared" si="0"/>
        <v>30</v>
      </c>
    </row>
    <row r="69" spans="1:10" s="19" customFormat="1" ht="12.75" x14ac:dyDescent="0.2">
      <c r="A69" s="56" t="s">
        <v>243</v>
      </c>
      <c r="B69" s="14">
        <v>5</v>
      </c>
      <c r="C69" s="14">
        <v>5</v>
      </c>
      <c r="D69" s="13">
        <v>5</v>
      </c>
      <c r="E69" s="14">
        <v>5</v>
      </c>
      <c r="F69" s="14">
        <v>5</v>
      </c>
      <c r="G69" s="13">
        <v>5</v>
      </c>
      <c r="H69" s="14">
        <v>5</v>
      </c>
      <c r="I69" s="13">
        <v>5</v>
      </c>
      <c r="J69" s="31">
        <f t="shared" ref="J69:J132" si="1">SUM(B69:I69)</f>
        <v>40</v>
      </c>
    </row>
    <row r="70" spans="1:10" s="19" customFormat="1" ht="12.75" x14ac:dyDescent="0.2">
      <c r="A70" s="20" t="s">
        <v>244</v>
      </c>
      <c r="B70" s="14">
        <v>5</v>
      </c>
      <c r="C70" s="14">
        <v>5</v>
      </c>
      <c r="D70" s="13">
        <v>5</v>
      </c>
      <c r="E70" s="14">
        <v>5</v>
      </c>
      <c r="F70" s="14">
        <v>5</v>
      </c>
      <c r="G70" s="13">
        <v>5</v>
      </c>
      <c r="H70" s="14">
        <v>5</v>
      </c>
      <c r="I70" s="13">
        <v>5</v>
      </c>
      <c r="J70" s="31">
        <f t="shared" si="1"/>
        <v>40</v>
      </c>
    </row>
    <row r="71" spans="1:10" s="19" customFormat="1" ht="12.75" x14ac:dyDescent="0.2">
      <c r="A71" s="20" t="s">
        <v>215</v>
      </c>
      <c r="B71" s="14">
        <v>5</v>
      </c>
      <c r="C71" s="14">
        <v>5</v>
      </c>
      <c r="D71" s="13">
        <v>5</v>
      </c>
      <c r="E71" s="14">
        <v>5</v>
      </c>
      <c r="F71" s="14">
        <v>5</v>
      </c>
      <c r="G71" s="13">
        <v>5</v>
      </c>
      <c r="H71" s="14">
        <v>5</v>
      </c>
      <c r="I71" s="13">
        <v>5</v>
      </c>
      <c r="J71" s="31">
        <f t="shared" si="1"/>
        <v>40</v>
      </c>
    </row>
    <row r="72" spans="1:10" s="19" customFormat="1" ht="12.75" x14ac:dyDescent="0.2">
      <c r="A72" s="20" t="s">
        <v>245</v>
      </c>
      <c r="B72" s="14">
        <v>5</v>
      </c>
      <c r="C72" s="14">
        <v>5</v>
      </c>
      <c r="D72" s="13">
        <v>5</v>
      </c>
      <c r="E72" s="14">
        <v>5</v>
      </c>
      <c r="F72" s="14">
        <v>5</v>
      </c>
      <c r="G72" s="13">
        <v>5</v>
      </c>
      <c r="H72" s="14">
        <v>5</v>
      </c>
      <c r="I72" s="13">
        <v>0</v>
      </c>
      <c r="J72" s="31">
        <f t="shared" si="1"/>
        <v>35</v>
      </c>
    </row>
    <row r="73" spans="1:10" s="19" customFormat="1" ht="12.75" x14ac:dyDescent="0.2">
      <c r="A73" s="20" t="s">
        <v>246</v>
      </c>
      <c r="B73" s="14">
        <v>5</v>
      </c>
      <c r="C73" s="14">
        <v>5</v>
      </c>
      <c r="D73" s="13">
        <v>5</v>
      </c>
      <c r="E73" s="14">
        <v>5</v>
      </c>
      <c r="F73" s="14">
        <v>5</v>
      </c>
      <c r="G73" s="13">
        <v>5</v>
      </c>
      <c r="H73" s="14">
        <v>5</v>
      </c>
      <c r="I73" s="13">
        <v>5</v>
      </c>
      <c r="J73" s="31">
        <f t="shared" si="1"/>
        <v>40</v>
      </c>
    </row>
    <row r="74" spans="1:10" s="17" customFormat="1" ht="13.5" x14ac:dyDescent="0.2">
      <c r="A74" s="16" t="s">
        <v>13</v>
      </c>
      <c r="B74" s="27">
        <v>5</v>
      </c>
      <c r="C74" s="27">
        <v>5</v>
      </c>
      <c r="D74" s="27">
        <v>5</v>
      </c>
      <c r="E74" s="27">
        <v>5</v>
      </c>
      <c r="F74" s="27">
        <v>5</v>
      </c>
      <c r="G74" s="49">
        <v>5</v>
      </c>
      <c r="H74" s="14">
        <v>5</v>
      </c>
      <c r="I74" s="27">
        <v>5</v>
      </c>
      <c r="J74" s="31">
        <f t="shared" si="1"/>
        <v>40</v>
      </c>
    </row>
    <row r="75" spans="1:10" s="19" customFormat="1" ht="12.75" x14ac:dyDescent="0.2">
      <c r="A75" s="20" t="s">
        <v>247</v>
      </c>
      <c r="B75" s="14">
        <v>5</v>
      </c>
      <c r="C75" s="14">
        <v>5</v>
      </c>
      <c r="D75" s="13">
        <v>5</v>
      </c>
      <c r="E75" s="14">
        <v>5</v>
      </c>
      <c r="F75" s="14">
        <v>5</v>
      </c>
      <c r="G75" s="13">
        <v>5</v>
      </c>
      <c r="H75" s="14">
        <v>5</v>
      </c>
      <c r="I75" s="13">
        <v>0</v>
      </c>
      <c r="J75" s="31">
        <f t="shared" si="1"/>
        <v>35</v>
      </c>
    </row>
    <row r="76" spans="1:10" s="19" customFormat="1" ht="12.75" x14ac:dyDescent="0.2">
      <c r="A76" s="20" t="s">
        <v>248</v>
      </c>
      <c r="B76" s="14">
        <v>5</v>
      </c>
      <c r="C76" s="14">
        <v>5</v>
      </c>
      <c r="D76" s="13">
        <v>5</v>
      </c>
      <c r="E76" s="14">
        <v>5</v>
      </c>
      <c r="F76" s="14">
        <v>5</v>
      </c>
      <c r="G76" s="13">
        <v>5</v>
      </c>
      <c r="H76" s="14">
        <v>5</v>
      </c>
      <c r="I76" s="13">
        <v>5</v>
      </c>
      <c r="J76" s="31">
        <f t="shared" si="1"/>
        <v>40</v>
      </c>
    </row>
    <row r="77" spans="1:10" s="19" customFormat="1" ht="12.75" customHeight="1" x14ac:dyDescent="0.2">
      <c r="A77" s="20" t="s">
        <v>185</v>
      </c>
      <c r="B77" s="14">
        <v>5</v>
      </c>
      <c r="C77" s="14">
        <v>5</v>
      </c>
      <c r="D77" s="13">
        <v>5</v>
      </c>
      <c r="E77" s="14">
        <v>5</v>
      </c>
      <c r="F77" s="14">
        <v>5</v>
      </c>
      <c r="G77" s="13">
        <v>5</v>
      </c>
      <c r="H77" s="14">
        <v>5</v>
      </c>
      <c r="I77" s="13">
        <v>5</v>
      </c>
      <c r="J77" s="31">
        <f t="shared" si="1"/>
        <v>40</v>
      </c>
    </row>
    <row r="78" spans="1:10" s="19" customFormat="1" ht="12.75" x14ac:dyDescent="0.2">
      <c r="A78" s="20" t="s">
        <v>249</v>
      </c>
      <c r="B78" s="14">
        <v>5</v>
      </c>
      <c r="C78" s="14">
        <v>5</v>
      </c>
      <c r="D78" s="13">
        <v>5</v>
      </c>
      <c r="E78" s="14">
        <v>5</v>
      </c>
      <c r="F78" s="14">
        <v>5</v>
      </c>
      <c r="G78" s="13">
        <v>5</v>
      </c>
      <c r="H78" s="14">
        <v>5</v>
      </c>
      <c r="I78" s="13">
        <v>5</v>
      </c>
      <c r="J78" s="31">
        <f t="shared" si="1"/>
        <v>40</v>
      </c>
    </row>
    <row r="79" spans="1:10" s="19" customFormat="1" ht="12.75" x14ac:dyDescent="0.2">
      <c r="A79" s="20" t="s">
        <v>186</v>
      </c>
      <c r="B79" s="14">
        <v>5</v>
      </c>
      <c r="C79" s="14">
        <v>5</v>
      </c>
      <c r="D79" s="13">
        <v>5</v>
      </c>
      <c r="E79" s="14">
        <v>5</v>
      </c>
      <c r="F79" s="14">
        <v>5</v>
      </c>
      <c r="G79" s="13">
        <v>5</v>
      </c>
      <c r="H79" s="14">
        <v>5</v>
      </c>
      <c r="I79" s="13">
        <v>5</v>
      </c>
      <c r="J79" s="31">
        <f t="shared" si="1"/>
        <v>40</v>
      </c>
    </row>
    <row r="80" spans="1:10" s="17" customFormat="1" ht="13.5" x14ac:dyDescent="0.2">
      <c r="A80" s="16" t="s">
        <v>14</v>
      </c>
      <c r="B80" s="27">
        <v>5</v>
      </c>
      <c r="C80" s="27">
        <v>5</v>
      </c>
      <c r="D80" s="27">
        <v>5</v>
      </c>
      <c r="E80" s="27">
        <v>5</v>
      </c>
      <c r="F80" s="27">
        <v>5</v>
      </c>
      <c r="G80" s="49">
        <v>5</v>
      </c>
      <c r="H80" s="14">
        <v>5</v>
      </c>
      <c r="I80" s="27">
        <v>5</v>
      </c>
      <c r="J80" s="31">
        <f t="shared" si="1"/>
        <v>40</v>
      </c>
    </row>
    <row r="81" spans="1:10" s="19" customFormat="1" ht="12.75" x14ac:dyDescent="0.2">
      <c r="A81" s="20" t="s">
        <v>250</v>
      </c>
      <c r="B81" s="14">
        <v>5</v>
      </c>
      <c r="C81" s="14">
        <v>5</v>
      </c>
      <c r="D81" s="13">
        <v>5</v>
      </c>
      <c r="E81" s="14">
        <v>5</v>
      </c>
      <c r="F81" s="14">
        <v>5</v>
      </c>
      <c r="G81" s="13">
        <v>5</v>
      </c>
      <c r="H81" s="14">
        <v>5</v>
      </c>
      <c r="I81" s="13">
        <v>5</v>
      </c>
      <c r="J81" s="31">
        <f t="shared" si="1"/>
        <v>40</v>
      </c>
    </row>
    <row r="82" spans="1:10" s="19" customFormat="1" ht="12.75" x14ac:dyDescent="0.2">
      <c r="A82" s="20" t="s">
        <v>251</v>
      </c>
      <c r="B82" s="14">
        <v>5</v>
      </c>
      <c r="C82" s="14">
        <v>5</v>
      </c>
      <c r="D82" s="13">
        <v>5</v>
      </c>
      <c r="E82" s="14">
        <v>5</v>
      </c>
      <c r="F82" s="14">
        <v>5</v>
      </c>
      <c r="G82" s="13">
        <v>5</v>
      </c>
      <c r="H82" s="14">
        <v>5</v>
      </c>
      <c r="I82" s="13">
        <v>5</v>
      </c>
      <c r="J82" s="31">
        <f t="shared" si="1"/>
        <v>40</v>
      </c>
    </row>
    <row r="83" spans="1:10" s="19" customFormat="1" ht="12.75" x14ac:dyDescent="0.2">
      <c r="A83" s="20" t="s">
        <v>252</v>
      </c>
      <c r="B83" s="13">
        <v>5</v>
      </c>
      <c r="C83" s="13">
        <v>5</v>
      </c>
      <c r="D83" s="13">
        <v>5</v>
      </c>
      <c r="E83" s="13">
        <v>5</v>
      </c>
      <c r="F83" s="13">
        <v>5</v>
      </c>
      <c r="G83" s="13">
        <v>5</v>
      </c>
      <c r="H83" s="13">
        <v>5</v>
      </c>
      <c r="I83" s="13">
        <v>5</v>
      </c>
      <c r="J83" s="31">
        <f t="shared" si="1"/>
        <v>40</v>
      </c>
    </row>
    <row r="84" spans="1:10" s="19" customFormat="1" ht="12.75" x14ac:dyDescent="0.2">
      <c r="A84" s="57" t="s">
        <v>253</v>
      </c>
      <c r="B84" s="14">
        <v>5</v>
      </c>
      <c r="C84" s="14">
        <v>5</v>
      </c>
      <c r="D84" s="13">
        <v>5</v>
      </c>
      <c r="E84" s="14">
        <v>5</v>
      </c>
      <c r="F84" s="14">
        <v>5</v>
      </c>
      <c r="G84" s="13">
        <v>5</v>
      </c>
      <c r="H84" s="14">
        <v>5</v>
      </c>
      <c r="I84" s="13">
        <v>5</v>
      </c>
      <c r="J84" s="31">
        <f t="shared" si="1"/>
        <v>40</v>
      </c>
    </row>
    <row r="85" spans="1:10" s="19" customFormat="1" ht="12.75" x14ac:dyDescent="0.2">
      <c r="A85" s="20" t="s">
        <v>254</v>
      </c>
      <c r="B85" s="14">
        <v>5</v>
      </c>
      <c r="C85" s="14">
        <v>5</v>
      </c>
      <c r="D85" s="13">
        <v>5</v>
      </c>
      <c r="E85" s="14">
        <v>5</v>
      </c>
      <c r="F85" s="14">
        <v>5</v>
      </c>
      <c r="G85" s="13">
        <v>5</v>
      </c>
      <c r="H85" s="14">
        <v>5</v>
      </c>
      <c r="I85" s="13">
        <v>5</v>
      </c>
      <c r="J85" s="31">
        <f t="shared" si="1"/>
        <v>40</v>
      </c>
    </row>
    <row r="86" spans="1:10" s="17" customFormat="1" ht="13.5" x14ac:dyDescent="0.2">
      <c r="A86" s="21" t="s">
        <v>16</v>
      </c>
      <c r="B86" s="27">
        <v>5</v>
      </c>
      <c r="C86" s="27">
        <v>5</v>
      </c>
      <c r="D86" s="27">
        <v>5</v>
      </c>
      <c r="E86" s="27">
        <v>5</v>
      </c>
      <c r="F86" s="27">
        <v>5</v>
      </c>
      <c r="G86" s="49">
        <v>5</v>
      </c>
      <c r="H86" s="14">
        <v>5</v>
      </c>
      <c r="I86" s="27">
        <v>5</v>
      </c>
      <c r="J86" s="31">
        <f t="shared" si="1"/>
        <v>40</v>
      </c>
    </row>
    <row r="87" spans="1:10" s="19" customFormat="1" ht="12.75" x14ac:dyDescent="0.2">
      <c r="A87" s="20" t="s">
        <v>255</v>
      </c>
      <c r="B87" s="14">
        <v>5</v>
      </c>
      <c r="C87" s="14">
        <v>5</v>
      </c>
      <c r="D87" s="13">
        <v>5</v>
      </c>
      <c r="E87" s="14">
        <v>5</v>
      </c>
      <c r="F87" s="14">
        <v>5</v>
      </c>
      <c r="G87" s="13">
        <v>5</v>
      </c>
      <c r="H87" s="14">
        <v>5</v>
      </c>
      <c r="I87" s="13">
        <v>5</v>
      </c>
      <c r="J87" s="31">
        <f t="shared" si="1"/>
        <v>40</v>
      </c>
    </row>
    <row r="88" spans="1:10" s="19" customFormat="1" ht="12.75" x14ac:dyDescent="0.2">
      <c r="A88" s="20" t="s">
        <v>256</v>
      </c>
      <c r="B88" s="14">
        <v>5</v>
      </c>
      <c r="C88" s="14">
        <v>5</v>
      </c>
      <c r="D88" s="13">
        <v>5</v>
      </c>
      <c r="E88" s="14">
        <v>5</v>
      </c>
      <c r="F88" s="14">
        <v>5</v>
      </c>
      <c r="G88" s="13">
        <v>5</v>
      </c>
      <c r="H88" s="14">
        <v>5</v>
      </c>
      <c r="I88" s="13">
        <v>5</v>
      </c>
      <c r="J88" s="31">
        <f t="shared" si="1"/>
        <v>40</v>
      </c>
    </row>
    <row r="89" spans="1:10" s="19" customFormat="1" ht="12.75" x14ac:dyDescent="0.2">
      <c r="A89" s="20" t="s">
        <v>257</v>
      </c>
      <c r="B89" s="14">
        <v>5</v>
      </c>
      <c r="C89" s="14">
        <v>5</v>
      </c>
      <c r="D89" s="13">
        <v>5</v>
      </c>
      <c r="E89" s="14">
        <v>5</v>
      </c>
      <c r="F89" s="14">
        <v>5</v>
      </c>
      <c r="G89" s="13">
        <v>5</v>
      </c>
      <c r="H89" s="14">
        <v>0</v>
      </c>
      <c r="I89" s="13">
        <v>5</v>
      </c>
      <c r="J89" s="31">
        <f t="shared" si="1"/>
        <v>35</v>
      </c>
    </row>
    <row r="90" spans="1:10" s="19" customFormat="1" ht="12.75" x14ac:dyDescent="0.2">
      <c r="A90" s="20" t="s">
        <v>258</v>
      </c>
      <c r="B90" s="14">
        <v>5</v>
      </c>
      <c r="C90" s="14">
        <v>5</v>
      </c>
      <c r="D90" s="13">
        <v>5</v>
      </c>
      <c r="E90" s="14">
        <v>5</v>
      </c>
      <c r="F90" s="14">
        <v>5</v>
      </c>
      <c r="G90" s="13">
        <v>5</v>
      </c>
      <c r="H90" s="14">
        <v>5</v>
      </c>
      <c r="I90" s="13">
        <v>5</v>
      </c>
      <c r="J90" s="31">
        <f t="shared" si="1"/>
        <v>40</v>
      </c>
    </row>
    <row r="91" spans="1:10" s="17" customFormat="1" ht="13.5" customHeight="1" x14ac:dyDescent="0.2">
      <c r="A91" s="16" t="s">
        <v>50</v>
      </c>
      <c r="B91" s="27">
        <v>5</v>
      </c>
      <c r="C91" s="27">
        <v>5</v>
      </c>
      <c r="D91" s="27">
        <v>5</v>
      </c>
      <c r="E91" s="27">
        <v>5</v>
      </c>
      <c r="F91" s="27">
        <v>5</v>
      </c>
      <c r="G91" s="49">
        <v>5</v>
      </c>
      <c r="H91" s="14">
        <v>5</v>
      </c>
      <c r="I91" s="27">
        <v>5</v>
      </c>
      <c r="J91" s="31">
        <f t="shared" si="1"/>
        <v>40</v>
      </c>
    </row>
    <row r="92" spans="1:10" s="19" customFormat="1" ht="12.75" x14ac:dyDescent="0.2">
      <c r="A92" s="56" t="s">
        <v>259</v>
      </c>
      <c r="B92" s="14">
        <v>5</v>
      </c>
      <c r="C92" s="14">
        <v>5</v>
      </c>
      <c r="D92" s="13">
        <v>5</v>
      </c>
      <c r="E92" s="14">
        <v>5</v>
      </c>
      <c r="F92" s="14">
        <v>5</v>
      </c>
      <c r="G92" s="13">
        <v>5</v>
      </c>
      <c r="H92" s="14">
        <v>5</v>
      </c>
      <c r="I92" s="13">
        <v>5</v>
      </c>
      <c r="J92" s="31">
        <f t="shared" si="1"/>
        <v>40</v>
      </c>
    </row>
    <row r="93" spans="1:10" s="19" customFormat="1" ht="12.75" x14ac:dyDescent="0.2">
      <c r="A93" s="56" t="s">
        <v>260</v>
      </c>
      <c r="B93" s="14">
        <v>5</v>
      </c>
      <c r="C93" s="14">
        <v>5</v>
      </c>
      <c r="D93" s="13">
        <v>5</v>
      </c>
      <c r="E93" s="14">
        <v>5</v>
      </c>
      <c r="F93" s="14">
        <v>5</v>
      </c>
      <c r="G93" s="13">
        <v>5</v>
      </c>
      <c r="H93" s="14">
        <v>5</v>
      </c>
      <c r="I93" s="13">
        <v>5</v>
      </c>
      <c r="J93" s="31">
        <f t="shared" si="1"/>
        <v>40</v>
      </c>
    </row>
    <row r="94" spans="1:10" s="19" customFormat="1" ht="12.75" x14ac:dyDescent="0.2">
      <c r="A94" s="56" t="s">
        <v>261</v>
      </c>
      <c r="B94" s="14">
        <v>5</v>
      </c>
      <c r="C94" s="14">
        <v>5</v>
      </c>
      <c r="D94" s="13">
        <v>5</v>
      </c>
      <c r="E94" s="14">
        <v>5</v>
      </c>
      <c r="F94" s="14">
        <v>5</v>
      </c>
      <c r="G94" s="13">
        <v>5</v>
      </c>
      <c r="H94" s="14">
        <v>5</v>
      </c>
      <c r="I94" s="13">
        <v>5</v>
      </c>
      <c r="J94" s="31">
        <f t="shared" si="1"/>
        <v>40</v>
      </c>
    </row>
    <row r="95" spans="1:10" s="17" customFormat="1" ht="13.5" x14ac:dyDescent="0.2">
      <c r="A95" s="16" t="s">
        <v>54</v>
      </c>
      <c r="B95" s="27">
        <v>5</v>
      </c>
      <c r="C95" s="27">
        <v>5</v>
      </c>
      <c r="D95" s="27">
        <v>5</v>
      </c>
      <c r="E95" s="27">
        <v>5</v>
      </c>
      <c r="F95" s="27">
        <v>5</v>
      </c>
      <c r="G95" s="49">
        <v>5</v>
      </c>
      <c r="H95" s="14">
        <v>5</v>
      </c>
      <c r="I95" s="27">
        <v>5</v>
      </c>
      <c r="J95" s="31">
        <f t="shared" si="1"/>
        <v>40</v>
      </c>
    </row>
    <row r="96" spans="1:10" s="19" customFormat="1" ht="12.75" x14ac:dyDescent="0.2">
      <c r="A96" s="20" t="s">
        <v>262</v>
      </c>
      <c r="B96" s="13">
        <v>5</v>
      </c>
      <c r="C96" s="13">
        <v>5</v>
      </c>
      <c r="D96" s="13">
        <v>5</v>
      </c>
      <c r="E96" s="13">
        <v>5</v>
      </c>
      <c r="F96" s="13">
        <v>0</v>
      </c>
      <c r="G96" s="13">
        <v>0</v>
      </c>
      <c r="H96" s="13">
        <v>5</v>
      </c>
      <c r="I96" s="13">
        <v>5</v>
      </c>
      <c r="J96" s="31">
        <f t="shared" si="1"/>
        <v>30</v>
      </c>
    </row>
    <row r="97" spans="1:10" s="19" customFormat="1" ht="12.75" x14ac:dyDescent="0.2">
      <c r="A97" s="20" t="s">
        <v>263</v>
      </c>
      <c r="B97" s="14">
        <v>5</v>
      </c>
      <c r="C97" s="14">
        <v>5</v>
      </c>
      <c r="D97" s="14">
        <v>5</v>
      </c>
      <c r="E97" s="14">
        <v>5</v>
      </c>
      <c r="F97" s="14">
        <v>5</v>
      </c>
      <c r="G97" s="13">
        <v>5</v>
      </c>
      <c r="H97" s="14">
        <v>5</v>
      </c>
      <c r="I97" s="13">
        <v>5</v>
      </c>
      <c r="J97" s="31">
        <f t="shared" si="1"/>
        <v>40</v>
      </c>
    </row>
    <row r="98" spans="1:10" s="19" customFormat="1" ht="12.75" x14ac:dyDescent="0.2">
      <c r="A98" s="20" t="s">
        <v>264</v>
      </c>
      <c r="B98" s="14">
        <v>5</v>
      </c>
      <c r="C98" s="14">
        <v>5</v>
      </c>
      <c r="D98" s="13">
        <v>5</v>
      </c>
      <c r="E98" s="14">
        <v>5</v>
      </c>
      <c r="F98" s="14">
        <v>5</v>
      </c>
      <c r="G98" s="13">
        <v>5</v>
      </c>
      <c r="H98" s="14">
        <v>5</v>
      </c>
      <c r="I98" s="13">
        <v>5</v>
      </c>
      <c r="J98" s="31">
        <f t="shared" si="1"/>
        <v>40</v>
      </c>
    </row>
    <row r="99" spans="1:10" s="19" customFormat="1" ht="12.75" x14ac:dyDescent="0.2">
      <c r="A99" s="20" t="s">
        <v>265</v>
      </c>
      <c r="B99" s="14">
        <v>5</v>
      </c>
      <c r="C99" s="14">
        <v>5</v>
      </c>
      <c r="D99" s="13">
        <v>5</v>
      </c>
      <c r="E99" s="14">
        <v>5</v>
      </c>
      <c r="F99" s="14">
        <v>5</v>
      </c>
      <c r="G99" s="13">
        <v>5</v>
      </c>
      <c r="H99" s="14">
        <v>5</v>
      </c>
      <c r="I99" s="13">
        <v>5</v>
      </c>
      <c r="J99" s="31">
        <f t="shared" si="1"/>
        <v>40</v>
      </c>
    </row>
    <row r="100" spans="1:10" s="19" customFormat="1" ht="12.75" customHeight="1" x14ac:dyDescent="0.2">
      <c r="A100" s="20" t="s">
        <v>266</v>
      </c>
      <c r="B100" s="14">
        <v>5</v>
      </c>
      <c r="C100" s="14">
        <v>5</v>
      </c>
      <c r="D100" s="13">
        <v>5</v>
      </c>
      <c r="E100" s="14">
        <v>5</v>
      </c>
      <c r="F100" s="14">
        <v>5</v>
      </c>
      <c r="G100" s="13">
        <v>5</v>
      </c>
      <c r="H100" s="14">
        <v>5</v>
      </c>
      <c r="I100" s="13">
        <v>5</v>
      </c>
      <c r="J100" s="31">
        <f t="shared" si="1"/>
        <v>40</v>
      </c>
    </row>
    <row r="101" spans="1:10" s="17" customFormat="1" ht="13.5" x14ac:dyDescent="0.2">
      <c r="A101" s="16" t="s">
        <v>20</v>
      </c>
      <c r="B101" s="27">
        <v>5</v>
      </c>
      <c r="C101" s="27">
        <v>5</v>
      </c>
      <c r="D101" s="27">
        <v>5</v>
      </c>
      <c r="E101" s="27">
        <v>5</v>
      </c>
      <c r="F101" s="27">
        <v>5</v>
      </c>
      <c r="G101" s="49">
        <v>5</v>
      </c>
      <c r="H101" s="14">
        <v>5</v>
      </c>
      <c r="I101" s="27">
        <v>5</v>
      </c>
      <c r="J101" s="31">
        <f t="shared" si="1"/>
        <v>40</v>
      </c>
    </row>
    <row r="102" spans="1:10" s="19" customFormat="1" ht="12.75" x14ac:dyDescent="0.2">
      <c r="A102" s="20" t="s">
        <v>267</v>
      </c>
      <c r="B102" s="14">
        <v>5</v>
      </c>
      <c r="C102" s="14">
        <v>5</v>
      </c>
      <c r="D102" s="14">
        <v>5</v>
      </c>
      <c r="E102" s="14">
        <v>5</v>
      </c>
      <c r="F102" s="14">
        <v>5</v>
      </c>
      <c r="G102" s="13">
        <v>5</v>
      </c>
      <c r="H102" s="14">
        <v>5</v>
      </c>
      <c r="I102" s="13">
        <v>5</v>
      </c>
      <c r="J102" s="31">
        <f t="shared" si="1"/>
        <v>40</v>
      </c>
    </row>
    <row r="103" spans="1:10" s="19" customFormat="1" ht="12.75" x14ac:dyDescent="0.2">
      <c r="A103" s="20" t="s">
        <v>268</v>
      </c>
      <c r="B103" s="14">
        <v>5</v>
      </c>
      <c r="C103" s="14">
        <v>5</v>
      </c>
      <c r="D103" s="13">
        <v>5</v>
      </c>
      <c r="E103" s="14">
        <v>5</v>
      </c>
      <c r="F103" s="14">
        <v>5</v>
      </c>
      <c r="G103" s="13">
        <v>5</v>
      </c>
      <c r="H103" s="14">
        <v>5</v>
      </c>
      <c r="I103" s="13">
        <v>5</v>
      </c>
      <c r="J103" s="31">
        <f t="shared" si="1"/>
        <v>40</v>
      </c>
    </row>
    <row r="104" spans="1:10" s="19" customFormat="1" ht="12.75" x14ac:dyDescent="0.2">
      <c r="A104" s="53" t="s">
        <v>269</v>
      </c>
      <c r="B104" s="14">
        <v>5</v>
      </c>
      <c r="C104" s="14">
        <v>5</v>
      </c>
      <c r="D104" s="13">
        <v>5</v>
      </c>
      <c r="E104" s="14">
        <v>5</v>
      </c>
      <c r="F104" s="14">
        <v>5</v>
      </c>
      <c r="G104" s="13">
        <v>5</v>
      </c>
      <c r="H104" s="14">
        <v>5</v>
      </c>
      <c r="I104" s="13">
        <v>5</v>
      </c>
      <c r="J104" s="31">
        <f t="shared" si="1"/>
        <v>40</v>
      </c>
    </row>
    <row r="105" spans="1:10" s="19" customFormat="1" ht="12.75" x14ac:dyDescent="0.2">
      <c r="A105" s="20" t="s">
        <v>83</v>
      </c>
      <c r="B105" s="14">
        <v>5</v>
      </c>
      <c r="C105" s="14">
        <v>5</v>
      </c>
      <c r="D105" s="13">
        <v>5</v>
      </c>
      <c r="E105" s="14">
        <v>5</v>
      </c>
      <c r="F105" s="14">
        <v>5</v>
      </c>
      <c r="G105" s="13">
        <v>5</v>
      </c>
      <c r="H105" s="14">
        <v>0</v>
      </c>
      <c r="I105" s="13">
        <v>5</v>
      </c>
      <c r="J105" s="31">
        <f t="shared" si="1"/>
        <v>35</v>
      </c>
    </row>
    <row r="106" spans="1:10" s="19" customFormat="1" ht="12.75" x14ac:dyDescent="0.2">
      <c r="A106" s="20" t="s">
        <v>270</v>
      </c>
      <c r="B106" s="14">
        <v>5</v>
      </c>
      <c r="C106" s="14">
        <v>5</v>
      </c>
      <c r="D106" s="13">
        <v>5</v>
      </c>
      <c r="E106" s="14">
        <v>5</v>
      </c>
      <c r="F106" s="14">
        <v>5</v>
      </c>
      <c r="G106" s="13">
        <v>5</v>
      </c>
      <c r="H106" s="14">
        <v>5</v>
      </c>
      <c r="I106" s="13">
        <v>5</v>
      </c>
      <c r="J106" s="31">
        <f t="shared" si="1"/>
        <v>40</v>
      </c>
    </row>
    <row r="107" spans="1:10" s="17" customFormat="1" ht="13.5" customHeight="1" x14ac:dyDescent="0.2">
      <c r="A107" s="16" t="s">
        <v>168</v>
      </c>
      <c r="B107" s="27">
        <v>5</v>
      </c>
      <c r="C107" s="27">
        <v>5</v>
      </c>
      <c r="D107" s="27">
        <v>5</v>
      </c>
      <c r="E107" s="27">
        <v>5</v>
      </c>
      <c r="F107" s="27">
        <v>5</v>
      </c>
      <c r="G107" s="49">
        <v>5</v>
      </c>
      <c r="H107" s="14">
        <v>5</v>
      </c>
      <c r="I107" s="27">
        <v>0</v>
      </c>
      <c r="J107" s="31">
        <f t="shared" si="1"/>
        <v>35</v>
      </c>
    </row>
    <row r="108" spans="1:10" s="19" customFormat="1" ht="12.75" x14ac:dyDescent="0.2">
      <c r="A108" s="20" t="s">
        <v>271</v>
      </c>
      <c r="B108" s="14">
        <v>5</v>
      </c>
      <c r="C108" s="14">
        <v>5</v>
      </c>
      <c r="D108" s="13">
        <v>5</v>
      </c>
      <c r="E108" s="14">
        <v>5</v>
      </c>
      <c r="F108" s="14">
        <v>5</v>
      </c>
      <c r="G108" s="13">
        <v>5</v>
      </c>
      <c r="H108" s="14">
        <v>5</v>
      </c>
      <c r="I108" s="13">
        <v>5</v>
      </c>
      <c r="J108" s="31">
        <f t="shared" si="1"/>
        <v>40</v>
      </c>
    </row>
    <row r="109" spans="1:10" s="19" customFormat="1" ht="12.75" x14ac:dyDescent="0.2">
      <c r="A109" s="20" t="s">
        <v>272</v>
      </c>
      <c r="B109" s="14">
        <v>5</v>
      </c>
      <c r="C109" s="14">
        <v>5</v>
      </c>
      <c r="D109" s="13">
        <v>5</v>
      </c>
      <c r="E109" s="14">
        <v>5</v>
      </c>
      <c r="F109" s="14">
        <v>5</v>
      </c>
      <c r="G109" s="13">
        <v>5</v>
      </c>
      <c r="H109" s="14">
        <v>5</v>
      </c>
      <c r="I109" s="13">
        <v>5</v>
      </c>
      <c r="J109" s="31">
        <f t="shared" si="1"/>
        <v>40</v>
      </c>
    </row>
    <row r="110" spans="1:10" s="19" customFormat="1" ht="12.75" x14ac:dyDescent="0.2">
      <c r="A110" s="20" t="s">
        <v>273</v>
      </c>
      <c r="B110" s="14">
        <v>5</v>
      </c>
      <c r="C110" s="14">
        <v>5</v>
      </c>
      <c r="D110" s="13">
        <v>5</v>
      </c>
      <c r="E110" s="14">
        <v>5</v>
      </c>
      <c r="F110" s="14">
        <v>5</v>
      </c>
      <c r="G110" s="13">
        <v>5</v>
      </c>
      <c r="H110" s="14">
        <v>5</v>
      </c>
      <c r="I110" s="13">
        <v>5</v>
      </c>
      <c r="J110" s="31">
        <f t="shared" si="1"/>
        <v>40</v>
      </c>
    </row>
    <row r="111" spans="1:10" s="19" customFormat="1" ht="12.75" x14ac:dyDescent="0.2">
      <c r="A111" s="20" t="s">
        <v>274</v>
      </c>
      <c r="B111" s="14">
        <v>5</v>
      </c>
      <c r="C111" s="14">
        <v>5</v>
      </c>
      <c r="D111" s="13">
        <v>5</v>
      </c>
      <c r="E111" s="14">
        <v>5</v>
      </c>
      <c r="F111" s="14">
        <v>5</v>
      </c>
      <c r="G111" s="13">
        <v>5</v>
      </c>
      <c r="H111" s="14">
        <v>5</v>
      </c>
      <c r="I111" s="13">
        <v>5</v>
      </c>
      <c r="J111" s="31">
        <f t="shared" si="1"/>
        <v>40</v>
      </c>
    </row>
    <row r="112" spans="1:10" s="17" customFormat="1" ht="13.5" x14ac:dyDescent="0.2">
      <c r="A112" s="16" t="s">
        <v>24</v>
      </c>
      <c r="B112" s="27">
        <v>5</v>
      </c>
      <c r="C112" s="27">
        <v>5</v>
      </c>
      <c r="D112" s="27">
        <v>5</v>
      </c>
      <c r="E112" s="27">
        <v>5</v>
      </c>
      <c r="F112" s="27">
        <v>5</v>
      </c>
      <c r="G112" s="49">
        <v>5</v>
      </c>
      <c r="H112" s="14">
        <v>5</v>
      </c>
      <c r="I112" s="27">
        <v>0</v>
      </c>
      <c r="J112" s="31">
        <f t="shared" si="1"/>
        <v>35</v>
      </c>
    </row>
    <row r="113" spans="1:10" s="19" customFormat="1" ht="12.75" x14ac:dyDescent="0.2">
      <c r="A113" s="20" t="s">
        <v>275</v>
      </c>
      <c r="B113" s="14">
        <v>5</v>
      </c>
      <c r="C113" s="14">
        <v>5</v>
      </c>
      <c r="D113" s="14">
        <v>5</v>
      </c>
      <c r="E113" s="14">
        <v>5</v>
      </c>
      <c r="F113" s="14">
        <v>5</v>
      </c>
      <c r="G113" s="13">
        <v>5</v>
      </c>
      <c r="H113" s="14">
        <v>5</v>
      </c>
      <c r="I113" s="14">
        <v>5</v>
      </c>
      <c r="J113" s="31">
        <f t="shared" si="1"/>
        <v>40</v>
      </c>
    </row>
    <row r="114" spans="1:10" s="19" customFormat="1" ht="12.75" x14ac:dyDescent="0.2">
      <c r="A114" s="20" t="s">
        <v>276</v>
      </c>
      <c r="B114" s="14">
        <v>5</v>
      </c>
      <c r="C114" s="14">
        <v>5</v>
      </c>
      <c r="D114" s="14">
        <v>5</v>
      </c>
      <c r="E114" s="14">
        <v>5</v>
      </c>
      <c r="F114" s="14">
        <v>5</v>
      </c>
      <c r="G114" s="13">
        <v>5</v>
      </c>
      <c r="H114" s="14">
        <v>5</v>
      </c>
      <c r="I114" s="14">
        <v>5</v>
      </c>
      <c r="J114" s="31">
        <f t="shared" si="1"/>
        <v>40</v>
      </c>
    </row>
    <row r="115" spans="1:10" s="19" customFormat="1" ht="12.75" x14ac:dyDescent="0.2">
      <c r="A115" s="20" t="s">
        <v>277</v>
      </c>
      <c r="B115" s="14">
        <v>5</v>
      </c>
      <c r="C115" s="14">
        <v>5</v>
      </c>
      <c r="D115" s="14">
        <v>5</v>
      </c>
      <c r="E115" s="14">
        <v>5</v>
      </c>
      <c r="F115" s="14">
        <v>5</v>
      </c>
      <c r="G115" s="13">
        <v>5</v>
      </c>
      <c r="H115" s="14">
        <v>5</v>
      </c>
      <c r="I115" s="14">
        <v>5</v>
      </c>
      <c r="J115" s="31">
        <f t="shared" si="1"/>
        <v>40</v>
      </c>
    </row>
    <row r="116" spans="1:10" s="19" customFormat="1" ht="12.75" x14ac:dyDescent="0.2">
      <c r="A116" s="20" t="s">
        <v>278</v>
      </c>
      <c r="B116" s="14">
        <v>5</v>
      </c>
      <c r="C116" s="14">
        <v>5</v>
      </c>
      <c r="D116" s="14">
        <v>5</v>
      </c>
      <c r="E116" s="14">
        <v>5</v>
      </c>
      <c r="F116" s="14">
        <v>5</v>
      </c>
      <c r="G116" s="13">
        <v>5</v>
      </c>
      <c r="H116" s="14">
        <v>5</v>
      </c>
      <c r="I116" s="14">
        <v>5</v>
      </c>
      <c r="J116" s="31">
        <f t="shared" si="1"/>
        <v>40</v>
      </c>
    </row>
    <row r="117" spans="1:10" s="19" customFormat="1" ht="12.75" x14ac:dyDescent="0.2">
      <c r="A117" s="20" t="s">
        <v>279</v>
      </c>
      <c r="B117" s="14">
        <v>5</v>
      </c>
      <c r="C117" s="14">
        <v>5</v>
      </c>
      <c r="D117" s="14">
        <v>5</v>
      </c>
      <c r="E117" s="14">
        <v>5</v>
      </c>
      <c r="F117" s="14">
        <v>5</v>
      </c>
      <c r="G117" s="13">
        <v>5</v>
      </c>
      <c r="H117" s="14">
        <v>5</v>
      </c>
      <c r="I117" s="14">
        <v>5</v>
      </c>
      <c r="J117" s="31">
        <f t="shared" si="1"/>
        <v>40</v>
      </c>
    </row>
    <row r="118" spans="1:10" s="19" customFormat="1" ht="12.75" x14ac:dyDescent="0.2">
      <c r="A118" s="20" t="s">
        <v>280</v>
      </c>
      <c r="B118" s="14">
        <v>5</v>
      </c>
      <c r="C118" s="14">
        <v>5</v>
      </c>
      <c r="D118" s="14">
        <v>5</v>
      </c>
      <c r="E118" s="14">
        <v>5</v>
      </c>
      <c r="F118" s="14">
        <v>5</v>
      </c>
      <c r="G118" s="13">
        <v>5</v>
      </c>
      <c r="H118" s="14">
        <v>5</v>
      </c>
      <c r="I118" s="14">
        <v>5</v>
      </c>
      <c r="J118" s="31">
        <f t="shared" si="1"/>
        <v>40</v>
      </c>
    </row>
    <row r="119" spans="1:10" s="17" customFormat="1" ht="13.5" x14ac:dyDescent="0.2">
      <c r="A119" s="16" t="s">
        <v>11</v>
      </c>
      <c r="B119" s="27">
        <v>5</v>
      </c>
      <c r="C119" s="27">
        <v>5</v>
      </c>
      <c r="D119" s="27">
        <v>5</v>
      </c>
      <c r="E119" s="27">
        <v>5</v>
      </c>
      <c r="F119" s="27">
        <v>5</v>
      </c>
      <c r="G119" s="49">
        <v>5</v>
      </c>
      <c r="H119" s="14">
        <v>5</v>
      </c>
      <c r="I119" s="27">
        <v>0</v>
      </c>
      <c r="J119" s="31">
        <f t="shared" si="1"/>
        <v>35</v>
      </c>
    </row>
    <row r="120" spans="1:10" s="19" customFormat="1" ht="12.75" x14ac:dyDescent="0.2">
      <c r="A120" s="20" t="s">
        <v>187</v>
      </c>
      <c r="B120" s="14">
        <v>5</v>
      </c>
      <c r="C120" s="14">
        <v>5</v>
      </c>
      <c r="D120" s="14">
        <v>5</v>
      </c>
      <c r="E120" s="14">
        <v>5</v>
      </c>
      <c r="F120" s="14">
        <v>5</v>
      </c>
      <c r="G120" s="13">
        <v>5</v>
      </c>
      <c r="H120" s="14">
        <v>5</v>
      </c>
      <c r="I120" s="14">
        <v>5</v>
      </c>
      <c r="J120" s="31">
        <f t="shared" si="1"/>
        <v>40</v>
      </c>
    </row>
    <row r="121" spans="1:10" s="19" customFormat="1" ht="12.75" customHeight="1" x14ac:dyDescent="0.2">
      <c r="A121" s="20" t="s">
        <v>281</v>
      </c>
      <c r="B121" s="14">
        <v>5</v>
      </c>
      <c r="C121" s="14">
        <v>5</v>
      </c>
      <c r="D121" s="14">
        <v>5</v>
      </c>
      <c r="E121" s="14">
        <v>5</v>
      </c>
      <c r="F121" s="14">
        <v>5</v>
      </c>
      <c r="G121" s="13">
        <v>5</v>
      </c>
      <c r="H121" s="14">
        <v>5</v>
      </c>
      <c r="I121" s="14">
        <v>0</v>
      </c>
      <c r="J121" s="31">
        <f t="shared" si="1"/>
        <v>35</v>
      </c>
    </row>
    <row r="122" spans="1:10" s="19" customFormat="1" ht="12.75" x14ac:dyDescent="0.2">
      <c r="A122" s="20" t="s">
        <v>282</v>
      </c>
      <c r="B122" s="14">
        <v>5</v>
      </c>
      <c r="C122" s="14">
        <v>5</v>
      </c>
      <c r="D122" s="14">
        <v>0</v>
      </c>
      <c r="E122" s="14">
        <v>5</v>
      </c>
      <c r="F122" s="14">
        <v>5</v>
      </c>
      <c r="G122" s="13">
        <v>5</v>
      </c>
      <c r="H122" s="14">
        <v>5</v>
      </c>
      <c r="I122" s="14">
        <v>5</v>
      </c>
      <c r="J122" s="31">
        <f t="shared" si="1"/>
        <v>35</v>
      </c>
    </row>
    <row r="123" spans="1:10" s="19" customFormat="1" ht="12.75" x14ac:dyDescent="0.2">
      <c r="A123" s="20" t="s">
        <v>283</v>
      </c>
      <c r="B123" s="14">
        <v>5</v>
      </c>
      <c r="C123" s="14">
        <v>5</v>
      </c>
      <c r="D123" s="14">
        <v>5</v>
      </c>
      <c r="E123" s="14">
        <v>5</v>
      </c>
      <c r="F123" s="14">
        <v>5</v>
      </c>
      <c r="G123" s="13">
        <v>5</v>
      </c>
      <c r="H123" s="14">
        <v>5</v>
      </c>
      <c r="I123" s="14">
        <v>5</v>
      </c>
      <c r="J123" s="31">
        <f t="shared" si="1"/>
        <v>40</v>
      </c>
    </row>
    <row r="124" spans="1:10" s="19" customFormat="1" ht="13.5" customHeight="1" x14ac:dyDescent="0.2">
      <c r="A124" s="20" t="s">
        <v>284</v>
      </c>
      <c r="B124" s="14">
        <v>5</v>
      </c>
      <c r="C124" s="14">
        <v>5</v>
      </c>
      <c r="D124" s="14">
        <v>0</v>
      </c>
      <c r="E124" s="14">
        <v>5</v>
      </c>
      <c r="F124" s="14">
        <v>5</v>
      </c>
      <c r="G124" s="13">
        <v>5</v>
      </c>
      <c r="H124" s="14">
        <v>5</v>
      </c>
      <c r="I124" s="14">
        <v>5</v>
      </c>
      <c r="J124" s="31">
        <f t="shared" si="1"/>
        <v>35</v>
      </c>
    </row>
    <row r="125" spans="1:10" s="19" customFormat="1" ht="12.75" x14ac:dyDescent="0.2">
      <c r="A125" s="20" t="s">
        <v>285</v>
      </c>
      <c r="B125" s="14">
        <v>5</v>
      </c>
      <c r="C125" s="14">
        <v>5</v>
      </c>
      <c r="D125" s="14">
        <v>5</v>
      </c>
      <c r="E125" s="14">
        <v>5</v>
      </c>
      <c r="F125" s="14">
        <v>5</v>
      </c>
      <c r="G125" s="13">
        <v>5</v>
      </c>
      <c r="H125" s="14">
        <v>5</v>
      </c>
      <c r="I125" s="14">
        <v>5</v>
      </c>
      <c r="J125" s="31">
        <f t="shared" si="1"/>
        <v>40</v>
      </c>
    </row>
    <row r="126" spans="1:10" s="17" customFormat="1" ht="13.5" x14ac:dyDescent="0.2">
      <c r="A126" s="16" t="s">
        <v>6</v>
      </c>
      <c r="B126" s="27">
        <v>5</v>
      </c>
      <c r="C126" s="27">
        <v>5</v>
      </c>
      <c r="D126" s="27">
        <v>5</v>
      </c>
      <c r="E126" s="27">
        <v>5</v>
      </c>
      <c r="F126" s="27">
        <v>5</v>
      </c>
      <c r="G126" s="49">
        <v>5</v>
      </c>
      <c r="H126" s="14">
        <v>5</v>
      </c>
      <c r="I126" s="27">
        <v>5</v>
      </c>
      <c r="J126" s="31">
        <f t="shared" si="1"/>
        <v>40</v>
      </c>
    </row>
    <row r="127" spans="1:10" s="19" customFormat="1" ht="12.75" x14ac:dyDescent="0.2">
      <c r="A127" s="20" t="s">
        <v>286</v>
      </c>
      <c r="B127" s="14">
        <v>5</v>
      </c>
      <c r="C127" s="14">
        <v>5</v>
      </c>
      <c r="D127" s="14">
        <v>5</v>
      </c>
      <c r="E127" s="14">
        <v>5</v>
      </c>
      <c r="F127" s="14">
        <v>5</v>
      </c>
      <c r="G127" s="13">
        <v>5</v>
      </c>
      <c r="H127" s="14">
        <v>5</v>
      </c>
      <c r="I127" s="14">
        <v>5</v>
      </c>
      <c r="J127" s="31">
        <f t="shared" si="1"/>
        <v>40</v>
      </c>
    </row>
    <row r="128" spans="1:10" s="19" customFormat="1" ht="12.75" x14ac:dyDescent="0.2">
      <c r="A128" s="20" t="s">
        <v>287</v>
      </c>
      <c r="B128" s="13">
        <v>5</v>
      </c>
      <c r="C128" s="13">
        <v>5</v>
      </c>
      <c r="D128" s="13">
        <v>5</v>
      </c>
      <c r="E128" s="13">
        <v>5</v>
      </c>
      <c r="F128" s="13">
        <v>5</v>
      </c>
      <c r="G128" s="13">
        <v>5</v>
      </c>
      <c r="H128" s="13">
        <v>5</v>
      </c>
      <c r="I128" s="13">
        <v>5</v>
      </c>
      <c r="J128" s="31">
        <f t="shared" si="1"/>
        <v>40</v>
      </c>
    </row>
    <row r="129" spans="1:10" s="19" customFormat="1" ht="12.75" x14ac:dyDescent="0.2">
      <c r="A129" s="20" t="s">
        <v>288</v>
      </c>
      <c r="B129" s="14">
        <v>5</v>
      </c>
      <c r="C129" s="14">
        <v>5</v>
      </c>
      <c r="D129" s="14">
        <v>5</v>
      </c>
      <c r="E129" s="14">
        <v>5</v>
      </c>
      <c r="F129" s="14">
        <v>5</v>
      </c>
      <c r="G129" s="13">
        <v>5</v>
      </c>
      <c r="H129" s="14">
        <v>5</v>
      </c>
      <c r="I129" s="14">
        <v>5</v>
      </c>
      <c r="J129" s="31">
        <f t="shared" si="1"/>
        <v>40</v>
      </c>
    </row>
    <row r="130" spans="1:10" s="19" customFormat="1" ht="12.75" x14ac:dyDescent="0.2">
      <c r="A130" s="20" t="s">
        <v>289</v>
      </c>
      <c r="B130" s="14">
        <v>5</v>
      </c>
      <c r="C130" s="14">
        <v>5</v>
      </c>
      <c r="D130" s="14">
        <v>5</v>
      </c>
      <c r="E130" s="14">
        <v>5</v>
      </c>
      <c r="F130" s="14">
        <v>5</v>
      </c>
      <c r="G130" s="13">
        <v>5</v>
      </c>
      <c r="H130" s="14">
        <v>5</v>
      </c>
      <c r="I130" s="14">
        <v>5</v>
      </c>
      <c r="J130" s="31">
        <f t="shared" si="1"/>
        <v>40</v>
      </c>
    </row>
    <row r="131" spans="1:10" s="19" customFormat="1" ht="12.75" x14ac:dyDescent="0.2">
      <c r="A131" s="20" t="s">
        <v>290</v>
      </c>
      <c r="B131" s="14">
        <v>5</v>
      </c>
      <c r="C131" s="14">
        <v>5</v>
      </c>
      <c r="D131" s="14">
        <v>5</v>
      </c>
      <c r="E131" s="14">
        <v>5</v>
      </c>
      <c r="F131" s="14">
        <v>0</v>
      </c>
      <c r="G131" s="13">
        <v>5</v>
      </c>
      <c r="H131" s="14">
        <v>5</v>
      </c>
      <c r="I131" s="14">
        <v>5</v>
      </c>
      <c r="J131" s="31">
        <f t="shared" si="1"/>
        <v>35</v>
      </c>
    </row>
    <row r="132" spans="1:10" s="19" customFormat="1" ht="12.75" x14ac:dyDescent="0.2">
      <c r="A132" s="20" t="s">
        <v>291</v>
      </c>
      <c r="B132" s="14">
        <v>5</v>
      </c>
      <c r="C132" s="14">
        <v>5</v>
      </c>
      <c r="D132" s="14">
        <v>5</v>
      </c>
      <c r="E132" s="14">
        <v>5</v>
      </c>
      <c r="F132" s="14">
        <v>5</v>
      </c>
      <c r="G132" s="13">
        <v>5</v>
      </c>
      <c r="H132" s="14">
        <v>5</v>
      </c>
      <c r="I132" s="14">
        <v>5</v>
      </c>
      <c r="J132" s="31">
        <f t="shared" si="1"/>
        <v>40</v>
      </c>
    </row>
    <row r="133" spans="1:10" s="19" customFormat="1" ht="12.75" x14ac:dyDescent="0.2">
      <c r="A133" s="20" t="s">
        <v>292</v>
      </c>
      <c r="B133" s="14">
        <v>5</v>
      </c>
      <c r="C133" s="14">
        <v>5</v>
      </c>
      <c r="D133" s="14">
        <v>5</v>
      </c>
      <c r="E133" s="14">
        <v>5</v>
      </c>
      <c r="F133" s="14">
        <v>5</v>
      </c>
      <c r="G133" s="13">
        <v>5</v>
      </c>
      <c r="H133" s="14">
        <v>5</v>
      </c>
      <c r="I133" s="14">
        <v>5</v>
      </c>
      <c r="J133" s="31">
        <f t="shared" ref="J133:J146" si="2">SUM(B133:I133)</f>
        <v>40</v>
      </c>
    </row>
    <row r="134" spans="1:10" s="19" customFormat="1" ht="12.75" x14ac:dyDescent="0.2">
      <c r="A134" s="20" t="s">
        <v>293</v>
      </c>
      <c r="B134" s="13">
        <v>5</v>
      </c>
      <c r="C134" s="13">
        <v>5</v>
      </c>
      <c r="D134" s="13">
        <v>5</v>
      </c>
      <c r="E134" s="13">
        <v>5</v>
      </c>
      <c r="F134" s="13">
        <v>5</v>
      </c>
      <c r="G134" s="13">
        <v>5</v>
      </c>
      <c r="H134" s="14">
        <v>5</v>
      </c>
      <c r="I134" s="13">
        <v>5</v>
      </c>
      <c r="J134" s="31">
        <f t="shared" si="2"/>
        <v>40</v>
      </c>
    </row>
    <row r="135" spans="1:10" s="17" customFormat="1" ht="13.5" x14ac:dyDescent="0.2">
      <c r="A135" s="16" t="s">
        <v>7</v>
      </c>
      <c r="B135" s="27">
        <v>5</v>
      </c>
      <c r="C135" s="27">
        <v>5</v>
      </c>
      <c r="D135" s="27">
        <v>5</v>
      </c>
      <c r="E135" s="27">
        <v>5</v>
      </c>
      <c r="F135" s="27">
        <v>5</v>
      </c>
      <c r="G135" s="49">
        <v>5</v>
      </c>
      <c r="H135" s="14">
        <v>5</v>
      </c>
      <c r="I135" s="27">
        <v>0</v>
      </c>
      <c r="J135" s="31">
        <f t="shared" si="2"/>
        <v>35</v>
      </c>
    </row>
    <row r="136" spans="1:10" s="19" customFormat="1" ht="12.75" x14ac:dyDescent="0.2">
      <c r="A136" s="20" t="s">
        <v>294</v>
      </c>
      <c r="B136" s="14">
        <v>5</v>
      </c>
      <c r="C136" s="14">
        <v>5</v>
      </c>
      <c r="D136" s="13">
        <v>5</v>
      </c>
      <c r="E136" s="14">
        <v>5</v>
      </c>
      <c r="F136" s="14">
        <v>5</v>
      </c>
      <c r="G136" s="13">
        <v>5</v>
      </c>
      <c r="H136" s="14">
        <v>5</v>
      </c>
      <c r="I136" s="13">
        <v>5</v>
      </c>
      <c r="J136" s="31">
        <f t="shared" si="2"/>
        <v>40</v>
      </c>
    </row>
    <row r="137" spans="1:10" s="19" customFormat="1" ht="12.75" x14ac:dyDescent="0.2">
      <c r="A137" s="53" t="s">
        <v>295</v>
      </c>
      <c r="B137" s="14">
        <v>5</v>
      </c>
      <c r="C137" s="14">
        <v>5</v>
      </c>
      <c r="D137" s="13">
        <v>5</v>
      </c>
      <c r="E137" s="14">
        <v>5</v>
      </c>
      <c r="F137" s="14">
        <v>5</v>
      </c>
      <c r="G137" s="13">
        <v>5</v>
      </c>
      <c r="H137" s="14">
        <v>5</v>
      </c>
      <c r="I137" s="13">
        <v>5</v>
      </c>
      <c r="J137" s="31">
        <f t="shared" si="2"/>
        <v>40</v>
      </c>
    </row>
    <row r="138" spans="1:10" s="19" customFormat="1" ht="12.75" customHeight="1" x14ac:dyDescent="0.2">
      <c r="A138" s="20" t="s">
        <v>296</v>
      </c>
      <c r="B138" s="14">
        <v>5</v>
      </c>
      <c r="C138" s="14">
        <v>5</v>
      </c>
      <c r="D138" s="13">
        <v>5</v>
      </c>
      <c r="E138" s="14">
        <v>5</v>
      </c>
      <c r="F138" s="14">
        <v>5</v>
      </c>
      <c r="G138" s="13">
        <v>5</v>
      </c>
      <c r="H138" s="14">
        <v>5</v>
      </c>
      <c r="I138" s="13">
        <v>5</v>
      </c>
      <c r="J138" s="31">
        <f t="shared" si="2"/>
        <v>40</v>
      </c>
    </row>
    <row r="139" spans="1:10" s="19" customFormat="1" ht="25.5" x14ac:dyDescent="0.2">
      <c r="A139" s="20" t="s">
        <v>297</v>
      </c>
      <c r="B139" s="14">
        <v>5</v>
      </c>
      <c r="C139" s="14">
        <v>5</v>
      </c>
      <c r="D139" s="13">
        <v>5</v>
      </c>
      <c r="E139" s="14">
        <v>5</v>
      </c>
      <c r="F139" s="14">
        <v>5</v>
      </c>
      <c r="G139" s="13">
        <v>5</v>
      </c>
      <c r="H139" s="14">
        <v>5</v>
      </c>
      <c r="I139" s="13">
        <v>5</v>
      </c>
      <c r="J139" s="31">
        <f t="shared" si="2"/>
        <v>40</v>
      </c>
    </row>
    <row r="140" spans="1:10" s="19" customFormat="1" ht="12.75" x14ac:dyDescent="0.2">
      <c r="A140" s="20" t="s">
        <v>298</v>
      </c>
      <c r="B140" s="14">
        <v>5</v>
      </c>
      <c r="C140" s="14">
        <v>5</v>
      </c>
      <c r="D140" s="13">
        <v>5</v>
      </c>
      <c r="E140" s="14">
        <v>5</v>
      </c>
      <c r="F140" s="14">
        <v>5</v>
      </c>
      <c r="G140" s="13">
        <v>5</v>
      </c>
      <c r="H140" s="14">
        <v>5</v>
      </c>
      <c r="I140" s="13">
        <v>5</v>
      </c>
      <c r="J140" s="31">
        <f t="shared" si="2"/>
        <v>40</v>
      </c>
    </row>
    <row r="141" spans="1:10" s="19" customFormat="1" ht="12.75" x14ac:dyDescent="0.2">
      <c r="A141" s="20" t="s">
        <v>299</v>
      </c>
      <c r="B141" s="14">
        <v>5</v>
      </c>
      <c r="C141" s="14">
        <v>5</v>
      </c>
      <c r="D141" s="13">
        <v>5</v>
      </c>
      <c r="E141" s="14">
        <v>5</v>
      </c>
      <c r="F141" s="14">
        <v>5</v>
      </c>
      <c r="G141" s="13">
        <v>5</v>
      </c>
      <c r="H141" s="14">
        <v>5</v>
      </c>
      <c r="I141" s="13">
        <v>5</v>
      </c>
      <c r="J141" s="31">
        <f t="shared" si="2"/>
        <v>40</v>
      </c>
    </row>
    <row r="142" spans="1:10" s="17" customFormat="1" ht="13.5" x14ac:dyDescent="0.2">
      <c r="A142" s="16" t="s">
        <v>64</v>
      </c>
      <c r="B142" s="27">
        <v>5</v>
      </c>
      <c r="C142" s="27">
        <v>5</v>
      </c>
      <c r="D142" s="27">
        <v>5</v>
      </c>
      <c r="E142" s="27">
        <v>5</v>
      </c>
      <c r="F142" s="27">
        <v>5</v>
      </c>
      <c r="G142" s="49">
        <v>5</v>
      </c>
      <c r="H142" s="14">
        <v>5</v>
      </c>
      <c r="I142" s="27">
        <v>5</v>
      </c>
      <c r="J142" s="31">
        <f t="shared" si="2"/>
        <v>40</v>
      </c>
    </row>
    <row r="143" spans="1:10" s="19" customFormat="1" ht="12.75" x14ac:dyDescent="0.2">
      <c r="A143" s="20" t="s">
        <v>300</v>
      </c>
      <c r="B143" s="14">
        <v>5</v>
      </c>
      <c r="C143" s="14">
        <v>5</v>
      </c>
      <c r="D143" s="14">
        <v>5</v>
      </c>
      <c r="E143" s="14">
        <v>5</v>
      </c>
      <c r="F143" s="14">
        <v>5</v>
      </c>
      <c r="G143" s="13">
        <v>5</v>
      </c>
      <c r="H143" s="14">
        <v>5</v>
      </c>
      <c r="I143" s="13">
        <v>5</v>
      </c>
      <c r="J143" s="31">
        <f t="shared" si="2"/>
        <v>40</v>
      </c>
    </row>
    <row r="144" spans="1:10" s="19" customFormat="1" ht="12.75" x14ac:dyDescent="0.2">
      <c r="A144" s="20" t="s">
        <v>301</v>
      </c>
      <c r="B144" s="14">
        <v>5</v>
      </c>
      <c r="C144" s="14">
        <v>5</v>
      </c>
      <c r="D144" s="13">
        <v>5</v>
      </c>
      <c r="E144" s="14">
        <v>5</v>
      </c>
      <c r="F144" s="14">
        <v>5</v>
      </c>
      <c r="G144" s="13">
        <v>5</v>
      </c>
      <c r="H144" s="14">
        <v>5</v>
      </c>
      <c r="I144" s="13">
        <v>5</v>
      </c>
      <c r="J144" s="31">
        <f t="shared" si="2"/>
        <v>40</v>
      </c>
    </row>
    <row r="145" spans="1:10" s="19" customFormat="1" ht="12.75" x14ac:dyDescent="0.2">
      <c r="A145" s="20" t="s">
        <v>302</v>
      </c>
      <c r="B145" s="14">
        <v>5</v>
      </c>
      <c r="C145" s="14">
        <v>5</v>
      </c>
      <c r="D145" s="13">
        <v>5</v>
      </c>
      <c r="E145" s="14">
        <v>5</v>
      </c>
      <c r="F145" s="14">
        <v>5</v>
      </c>
      <c r="G145" s="13">
        <v>5</v>
      </c>
      <c r="H145" s="14">
        <v>5</v>
      </c>
      <c r="I145" s="13">
        <v>5</v>
      </c>
      <c r="J145" s="31">
        <f t="shared" si="2"/>
        <v>40</v>
      </c>
    </row>
    <row r="146" spans="1:10" s="19" customFormat="1" ht="12.75" x14ac:dyDescent="0.2">
      <c r="A146" s="20" t="s">
        <v>303</v>
      </c>
      <c r="B146" s="14">
        <v>5</v>
      </c>
      <c r="C146" s="14">
        <v>5</v>
      </c>
      <c r="D146" s="13">
        <v>5</v>
      </c>
      <c r="E146" s="14">
        <v>5</v>
      </c>
      <c r="F146" s="14">
        <v>5</v>
      </c>
      <c r="G146" s="13">
        <v>5</v>
      </c>
      <c r="H146" s="14">
        <v>5</v>
      </c>
      <c r="I146" s="13">
        <v>5</v>
      </c>
      <c r="J146" s="31">
        <f t="shared" si="2"/>
        <v>40</v>
      </c>
    </row>
  </sheetData>
  <mergeCells count="2">
    <mergeCell ref="A1:C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</vt:lpstr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2020-05-27T22:31:59Z</dcterms:modified>
</cp:coreProperties>
</file>