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800" windowHeight="904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K6" i="1"/>
  <c r="J6" i="1"/>
  <c r="F21" i="1"/>
  <c r="I21" i="1" s="1"/>
  <c r="F14" i="1"/>
  <c r="I14" i="1" s="1"/>
  <c r="F9" i="1"/>
  <c r="I9" i="1" s="1"/>
  <c r="F22" i="1"/>
  <c r="I22" i="1" s="1"/>
  <c r="F20" i="1"/>
  <c r="I20" i="1" s="1"/>
  <c r="F19" i="1"/>
  <c r="I19" i="1" s="1"/>
  <c r="F15" i="1"/>
  <c r="I15" i="1" s="1"/>
  <c r="F16" i="1"/>
  <c r="I16" i="1" s="1"/>
  <c r="F17" i="1"/>
  <c r="I17" i="1" s="1"/>
  <c r="F18" i="1"/>
  <c r="I18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F6" i="1"/>
  <c r="I6" i="1" s="1"/>
  <c r="E23" i="1"/>
  <c r="J23" i="1" l="1"/>
  <c r="K23" i="1"/>
  <c r="G23" i="1"/>
  <c r="H23" i="1"/>
  <c r="F23" i="1"/>
  <c r="I23" i="1" l="1"/>
</calcChain>
</file>

<file path=xl/sharedStrings.xml><?xml version="1.0" encoding="utf-8"?>
<sst xmlns="http://schemas.openxmlformats.org/spreadsheetml/2006/main" count="63" uniqueCount="61">
  <si>
    <t>№  п/п</t>
  </si>
  <si>
    <t>Муниципальный район</t>
  </si>
  <si>
    <t>Муниципальное образование</t>
  </si>
  <si>
    <t>Населенный пункт</t>
  </si>
  <si>
    <t>содержание</t>
  </si>
  <si>
    <t>Верхнеландеховский</t>
  </si>
  <si>
    <t>Мытское сельское поселение</t>
  </si>
  <si>
    <t>д.Малахово</t>
  </si>
  <si>
    <t>Вичугский</t>
  </si>
  <si>
    <t>Октябрьское сельское поселение</t>
  </si>
  <si>
    <t>д. Максимково</t>
  </si>
  <si>
    <t>Гаврилово-Посалский</t>
  </si>
  <si>
    <t>Шекшовское сельское поселение</t>
  </si>
  <si>
    <t>д.Шухра</t>
  </si>
  <si>
    <t>Заволжский</t>
  </si>
  <si>
    <t>Волжское сельское поселение</t>
  </si>
  <si>
    <t>д.Назарово</t>
  </si>
  <si>
    <t>Ивановский</t>
  </si>
  <si>
    <t>Богданихское сельское поселение</t>
  </si>
  <si>
    <t>д. Захарьино</t>
  </si>
  <si>
    <t>Ильинский</t>
  </si>
  <si>
    <t>Исаевское сельское поселение</t>
  </si>
  <si>
    <t>с..Кулачево</t>
  </si>
  <si>
    <t>Кинешемский</t>
  </si>
  <si>
    <t>Батмановское сельское поселение</t>
  </si>
  <si>
    <t>д. Кухнечиха</t>
  </si>
  <si>
    <t>Комсомольский</t>
  </si>
  <si>
    <t>Писцовское сельское поселение</t>
  </si>
  <si>
    <t>д. Ивачево</t>
  </si>
  <si>
    <t>Лухский</t>
  </si>
  <si>
    <t>Рябовское сельское поселение</t>
  </si>
  <si>
    <t xml:space="preserve">д. Вадищево </t>
  </si>
  <si>
    <t>Палехский</t>
  </si>
  <si>
    <t>Сакулинское сельское поселение</t>
  </si>
  <si>
    <t>д.Углецы</t>
  </si>
  <si>
    <t>Пучежский</t>
  </si>
  <si>
    <t>Сеготское сельское поселение</t>
  </si>
  <si>
    <t>д. Пятница-Высоково</t>
  </si>
  <si>
    <t>Родниковский</t>
  </si>
  <si>
    <t>Каменское сельское поселение</t>
  </si>
  <si>
    <t>д.Увариха</t>
  </si>
  <si>
    <t>Савинский</t>
  </si>
  <si>
    <t>Воскресенское сельское поселение</t>
  </si>
  <si>
    <t>д.Бальбино</t>
  </si>
  <si>
    <t>Тейковский</t>
  </si>
  <si>
    <t>Н. Леушинское сельское поселение</t>
  </si>
  <si>
    <t>д.Хомутово</t>
  </si>
  <si>
    <t>Шуйский</t>
  </si>
  <si>
    <t>Колобовское городское поселение</t>
  </si>
  <si>
    <t>д. Мазалово</t>
  </si>
  <si>
    <t>Южский</t>
  </si>
  <si>
    <t>Мугреево-Никольское сельское поселение</t>
  </si>
  <si>
    <t>с. Б. Ламна</t>
  </si>
  <si>
    <t>Юрьевецкий</t>
  </si>
  <si>
    <t>Соболевское сельское поселение</t>
  </si>
  <si>
    <t>д. Комарово</t>
  </si>
  <si>
    <t>ИТОГО</t>
  </si>
  <si>
    <t>Объем субвенции, руб.</t>
  </si>
  <si>
    <t>Средняя стоимость работ по содержанию 1 квадратного метра территории сибиреязвенного скотомогильника  в 2019-2021 гг. составляет 350,98</t>
  </si>
  <si>
    <t>Расчет суммы объемов ассигнований на проведение мероприятий по содержанию сибиреязвенных скотомогильников на 2019 год</t>
  </si>
  <si>
    <t>Площадь территории сибиреязвенного скотомогильника, на котором планируются работы по его содержанию (кв.м.)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</si>
</sst>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/>
    </xf>
    <xf numFmtId="1" fontId="9" fillId="0" borderId="1" xfId="0" applyNumberFormat="1" applyFont="1" applyBorder="1" applyAlignment="1">
      <alignment horizontal="center" vertical="center"/>
    </xf>
    <xf numFmtId="0" fontId="0" fillId="0" borderId="2" xfId="0" applyBorder="1"/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SheetLayoutView="100" workbookViewId="0">
      <selection activeCell="B31" sqref="B31"/>
    </sheetView>
  </sheetViews>
  <sheetFormatPr defaultRowHeight="14.4" x14ac:dyDescent="0.3"/>
  <cols>
    <col min="1" max="1" width="4.88671875" customWidth="1"/>
    <col min="2" max="2" width="18.109375" customWidth="1"/>
    <col min="3" max="3" width="21" customWidth="1"/>
    <col min="4" max="4" width="17.6640625" customWidth="1"/>
    <col min="5" max="5" width="15.44140625" customWidth="1"/>
    <col min="6" max="6" width="16.109375" customWidth="1"/>
    <col min="7" max="7" width="17.6640625" customWidth="1"/>
    <col min="8" max="8" width="15.33203125" customWidth="1"/>
    <col min="9" max="9" width="14.5546875" customWidth="1"/>
    <col min="10" max="10" width="12.33203125" customWidth="1"/>
    <col min="11" max="11" width="12.44140625" customWidth="1"/>
  </cols>
  <sheetData>
    <row r="1" spans="1:11" ht="35.25" customHeight="1" x14ac:dyDescent="0.3">
      <c r="A1" s="21" t="s">
        <v>59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" customHeight="1" x14ac:dyDescent="0.3">
      <c r="A2" s="19" t="s">
        <v>0</v>
      </c>
      <c r="B2" s="19" t="s">
        <v>1</v>
      </c>
      <c r="C2" s="19" t="s">
        <v>2</v>
      </c>
      <c r="D2" s="19" t="s">
        <v>3</v>
      </c>
      <c r="E2" s="22" t="s">
        <v>60</v>
      </c>
      <c r="F2" s="20">
        <v>2019</v>
      </c>
      <c r="G2" s="20">
        <v>2020</v>
      </c>
      <c r="H2" s="20">
        <v>2021</v>
      </c>
      <c r="I2" s="25" t="s">
        <v>57</v>
      </c>
      <c r="J2" s="25"/>
      <c r="K2" s="25"/>
    </row>
    <row r="3" spans="1:11" ht="0.75" customHeight="1" x14ac:dyDescent="0.3">
      <c r="A3" s="19"/>
      <c r="B3" s="19"/>
      <c r="C3" s="19"/>
      <c r="D3" s="19"/>
      <c r="E3" s="23"/>
      <c r="F3" s="20"/>
      <c r="G3" s="20"/>
      <c r="H3" s="20"/>
      <c r="I3" s="25"/>
      <c r="J3" s="25"/>
      <c r="K3" s="25"/>
    </row>
    <row r="4" spans="1:11" ht="86.25" customHeight="1" x14ac:dyDescent="0.3">
      <c r="A4" s="19"/>
      <c r="B4" s="19"/>
      <c r="C4" s="19"/>
      <c r="D4" s="19"/>
      <c r="E4" s="24"/>
      <c r="F4" s="3" t="s">
        <v>4</v>
      </c>
      <c r="G4" s="3" t="s">
        <v>4</v>
      </c>
      <c r="H4" s="3" t="s">
        <v>4</v>
      </c>
      <c r="I4" s="4">
        <v>2019</v>
      </c>
      <c r="J4" s="4">
        <v>2020</v>
      </c>
      <c r="K4" s="4">
        <v>2021</v>
      </c>
    </row>
    <row r="5" spans="1:1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  <c r="F5" s="2">
        <v>6</v>
      </c>
      <c r="G5" s="2">
        <v>7</v>
      </c>
      <c r="H5" s="2">
        <v>7</v>
      </c>
      <c r="I5" s="6">
        <v>8</v>
      </c>
      <c r="J5" s="6">
        <v>9</v>
      </c>
      <c r="K5" s="6">
        <v>9</v>
      </c>
    </row>
    <row r="6" spans="1:11" ht="26.4" x14ac:dyDescent="0.3">
      <c r="A6" s="7">
        <v>1</v>
      </c>
      <c r="B6" s="7" t="s">
        <v>5</v>
      </c>
      <c r="C6" s="7" t="s">
        <v>6</v>
      </c>
      <c r="D6" s="7" t="s">
        <v>7</v>
      </c>
      <c r="E6" s="8">
        <v>200</v>
      </c>
      <c r="F6" s="15">
        <f>E6*350.98</f>
        <v>70196</v>
      </c>
      <c r="G6" s="15">
        <v>0</v>
      </c>
      <c r="H6" s="15">
        <v>0</v>
      </c>
      <c r="I6" s="16">
        <f>F6</f>
        <v>70196</v>
      </c>
      <c r="J6" s="16">
        <f>G6</f>
        <v>0</v>
      </c>
      <c r="K6" s="16">
        <f>H6</f>
        <v>0</v>
      </c>
    </row>
    <row r="7" spans="1:11" ht="26.4" x14ac:dyDescent="0.3">
      <c r="A7" s="7">
        <v>2</v>
      </c>
      <c r="B7" s="7" t="s">
        <v>8</v>
      </c>
      <c r="C7" s="7" t="s">
        <v>9</v>
      </c>
      <c r="D7" s="7" t="s">
        <v>10</v>
      </c>
      <c r="E7" s="8">
        <v>420</v>
      </c>
      <c r="F7" s="15">
        <f>E7*350.98</f>
        <v>147411.6</v>
      </c>
      <c r="G7" s="15">
        <v>0</v>
      </c>
      <c r="H7" s="15">
        <v>0</v>
      </c>
      <c r="I7" s="16">
        <f t="shared" ref="I7:I22" si="0">F7</f>
        <v>147411.6</v>
      </c>
      <c r="J7" s="16">
        <f t="shared" ref="J7:J22" si="1">G7</f>
        <v>0</v>
      </c>
      <c r="K7" s="16">
        <f t="shared" ref="K7:K22" si="2">H7</f>
        <v>0</v>
      </c>
    </row>
    <row r="8" spans="1:11" ht="26.4" x14ac:dyDescent="0.3">
      <c r="A8" s="7">
        <v>3</v>
      </c>
      <c r="B8" s="7" t="s">
        <v>11</v>
      </c>
      <c r="C8" s="7" t="s">
        <v>12</v>
      </c>
      <c r="D8" s="7" t="s">
        <v>13</v>
      </c>
      <c r="E8" s="8">
        <v>900</v>
      </c>
      <c r="F8" s="15">
        <f>E8*350.98</f>
        <v>315882</v>
      </c>
      <c r="G8" s="15">
        <v>0</v>
      </c>
      <c r="H8" s="15">
        <v>0</v>
      </c>
      <c r="I8" s="16">
        <f t="shared" si="0"/>
        <v>315882</v>
      </c>
      <c r="J8" s="16">
        <f t="shared" si="1"/>
        <v>0</v>
      </c>
      <c r="K8" s="16">
        <f t="shared" si="2"/>
        <v>0</v>
      </c>
    </row>
    <row r="9" spans="1:11" ht="26.4" x14ac:dyDescent="0.3">
      <c r="A9" s="7">
        <v>4</v>
      </c>
      <c r="B9" s="7" t="s">
        <v>14</v>
      </c>
      <c r="C9" s="7" t="s">
        <v>15</v>
      </c>
      <c r="D9" s="7" t="s">
        <v>16</v>
      </c>
      <c r="E9" s="8">
        <v>400</v>
      </c>
      <c r="F9" s="15">
        <f>E9*350.98</f>
        <v>140392</v>
      </c>
      <c r="G9" s="15">
        <v>0</v>
      </c>
      <c r="H9" s="15">
        <v>0</v>
      </c>
      <c r="I9" s="16">
        <f t="shared" si="0"/>
        <v>140392</v>
      </c>
      <c r="J9" s="16">
        <f t="shared" si="1"/>
        <v>0</v>
      </c>
      <c r="K9" s="16">
        <f t="shared" si="2"/>
        <v>0</v>
      </c>
    </row>
    <row r="10" spans="1:11" ht="26.4" x14ac:dyDescent="0.3">
      <c r="A10" s="7">
        <v>5</v>
      </c>
      <c r="B10" s="7" t="s">
        <v>17</v>
      </c>
      <c r="C10" s="7" t="s">
        <v>18</v>
      </c>
      <c r="D10" s="7" t="s">
        <v>19</v>
      </c>
      <c r="E10" s="8">
        <v>342</v>
      </c>
      <c r="F10" s="15">
        <f>E10*350.98</f>
        <v>120035.16</v>
      </c>
      <c r="G10" s="15">
        <v>0</v>
      </c>
      <c r="H10" s="15">
        <v>0</v>
      </c>
      <c r="I10" s="16">
        <f t="shared" si="0"/>
        <v>120035.16</v>
      </c>
      <c r="J10" s="16">
        <f t="shared" si="1"/>
        <v>0</v>
      </c>
      <c r="K10" s="16">
        <f t="shared" si="2"/>
        <v>0</v>
      </c>
    </row>
    <row r="11" spans="1:11" ht="26.4" x14ac:dyDescent="0.3">
      <c r="A11" s="7">
        <v>6</v>
      </c>
      <c r="B11" s="7" t="s">
        <v>20</v>
      </c>
      <c r="C11" s="7" t="s">
        <v>21</v>
      </c>
      <c r="D11" s="7" t="s">
        <v>22</v>
      </c>
      <c r="E11" s="8">
        <v>300</v>
      </c>
      <c r="F11" s="15">
        <f t="shared" ref="F11" si="3">E11*350.98</f>
        <v>105294</v>
      </c>
      <c r="G11" s="15">
        <v>0</v>
      </c>
      <c r="H11" s="15">
        <v>0</v>
      </c>
      <c r="I11" s="16">
        <f t="shared" si="0"/>
        <v>105294</v>
      </c>
      <c r="J11" s="16">
        <f t="shared" si="1"/>
        <v>0</v>
      </c>
      <c r="K11" s="16">
        <f t="shared" si="2"/>
        <v>0</v>
      </c>
    </row>
    <row r="12" spans="1:11" ht="26.4" x14ac:dyDescent="0.3">
      <c r="A12" s="7">
        <v>7</v>
      </c>
      <c r="B12" s="7" t="s">
        <v>23</v>
      </c>
      <c r="C12" s="7" t="s">
        <v>24</v>
      </c>
      <c r="D12" s="7" t="s">
        <v>25</v>
      </c>
      <c r="E12" s="8">
        <v>224</v>
      </c>
      <c r="F12" s="15">
        <f>E12*350.98</f>
        <v>78619.520000000004</v>
      </c>
      <c r="G12" s="15">
        <v>0</v>
      </c>
      <c r="H12" s="15">
        <v>0</v>
      </c>
      <c r="I12" s="16">
        <f t="shared" si="0"/>
        <v>78619.520000000004</v>
      </c>
      <c r="J12" s="16">
        <f t="shared" si="1"/>
        <v>0</v>
      </c>
      <c r="K12" s="16">
        <f t="shared" si="2"/>
        <v>0</v>
      </c>
    </row>
    <row r="13" spans="1:11" ht="26.4" x14ac:dyDescent="0.3">
      <c r="A13" s="9">
        <v>8</v>
      </c>
      <c r="B13" s="7" t="s">
        <v>26</v>
      </c>
      <c r="C13" s="9" t="s">
        <v>27</v>
      </c>
      <c r="D13" s="9" t="s">
        <v>28</v>
      </c>
      <c r="E13" s="10">
        <v>100</v>
      </c>
      <c r="F13" s="15">
        <f t="shared" ref="F13:F14" si="4">E13*350.98</f>
        <v>35098</v>
      </c>
      <c r="G13" s="15">
        <v>0</v>
      </c>
      <c r="H13" s="15">
        <v>0</v>
      </c>
      <c r="I13" s="16">
        <f t="shared" si="0"/>
        <v>35098</v>
      </c>
      <c r="J13" s="16">
        <f t="shared" si="1"/>
        <v>0</v>
      </c>
      <c r="K13" s="16">
        <f t="shared" si="2"/>
        <v>0</v>
      </c>
    </row>
    <row r="14" spans="1:11" ht="26.4" x14ac:dyDescent="0.3">
      <c r="A14" s="7">
        <v>9</v>
      </c>
      <c r="B14" s="7" t="s">
        <v>29</v>
      </c>
      <c r="C14" s="7" t="s">
        <v>30</v>
      </c>
      <c r="D14" s="7" t="s">
        <v>31</v>
      </c>
      <c r="E14" s="8">
        <v>600</v>
      </c>
      <c r="F14" s="15">
        <f t="shared" si="4"/>
        <v>210588</v>
      </c>
      <c r="G14" s="15">
        <v>0</v>
      </c>
      <c r="H14" s="15">
        <v>0</v>
      </c>
      <c r="I14" s="16">
        <f t="shared" si="0"/>
        <v>210588</v>
      </c>
      <c r="J14" s="16">
        <f t="shared" si="1"/>
        <v>0</v>
      </c>
      <c r="K14" s="16">
        <f t="shared" si="2"/>
        <v>0</v>
      </c>
    </row>
    <row r="15" spans="1:11" ht="26.4" x14ac:dyDescent="0.3">
      <c r="A15" s="7">
        <v>10</v>
      </c>
      <c r="B15" s="7" t="s">
        <v>32</v>
      </c>
      <c r="C15" s="7" t="s">
        <v>33</v>
      </c>
      <c r="D15" s="7" t="s">
        <v>34</v>
      </c>
      <c r="E15" s="8">
        <v>400</v>
      </c>
      <c r="F15" s="15">
        <f t="shared" ref="F15:F18" si="5">E15*350.98</f>
        <v>140392</v>
      </c>
      <c r="G15" s="15">
        <v>0</v>
      </c>
      <c r="H15" s="15">
        <v>0</v>
      </c>
      <c r="I15" s="16">
        <f t="shared" si="0"/>
        <v>140392</v>
      </c>
      <c r="J15" s="16">
        <f t="shared" si="1"/>
        <v>0</v>
      </c>
      <c r="K15" s="16">
        <f t="shared" si="2"/>
        <v>0</v>
      </c>
    </row>
    <row r="16" spans="1:11" ht="26.4" x14ac:dyDescent="0.3">
      <c r="A16" s="9">
        <v>11</v>
      </c>
      <c r="B16" s="7" t="s">
        <v>35</v>
      </c>
      <c r="C16" s="9" t="s">
        <v>36</v>
      </c>
      <c r="D16" s="9" t="s">
        <v>37</v>
      </c>
      <c r="E16" s="10">
        <v>180</v>
      </c>
      <c r="F16" s="15">
        <f t="shared" si="5"/>
        <v>63176.4</v>
      </c>
      <c r="G16" s="15">
        <v>0</v>
      </c>
      <c r="H16" s="15">
        <v>0</v>
      </c>
      <c r="I16" s="16">
        <f t="shared" si="0"/>
        <v>63176.4</v>
      </c>
      <c r="J16" s="16">
        <f t="shared" si="1"/>
        <v>0</v>
      </c>
      <c r="K16" s="16">
        <f t="shared" si="2"/>
        <v>0</v>
      </c>
    </row>
    <row r="17" spans="1:11" ht="26.4" x14ac:dyDescent="0.3">
      <c r="A17" s="7">
        <v>12</v>
      </c>
      <c r="B17" s="7" t="s">
        <v>38</v>
      </c>
      <c r="C17" s="7" t="s">
        <v>39</v>
      </c>
      <c r="D17" s="7" t="s">
        <v>40</v>
      </c>
      <c r="E17" s="8">
        <v>225</v>
      </c>
      <c r="F17" s="15">
        <f t="shared" si="5"/>
        <v>78970.5</v>
      </c>
      <c r="G17" s="15">
        <v>0</v>
      </c>
      <c r="H17" s="15">
        <v>0</v>
      </c>
      <c r="I17" s="16">
        <f t="shared" si="0"/>
        <v>78970.5</v>
      </c>
      <c r="J17" s="16">
        <f t="shared" si="1"/>
        <v>0</v>
      </c>
      <c r="K17" s="16">
        <f t="shared" si="2"/>
        <v>0</v>
      </c>
    </row>
    <row r="18" spans="1:11" ht="26.4" x14ac:dyDescent="0.3">
      <c r="A18" s="7">
        <v>13</v>
      </c>
      <c r="B18" s="7" t="s">
        <v>41</v>
      </c>
      <c r="C18" s="7" t="s">
        <v>42</v>
      </c>
      <c r="D18" s="7" t="s">
        <v>43</v>
      </c>
      <c r="E18" s="8">
        <v>200</v>
      </c>
      <c r="F18" s="15">
        <f t="shared" si="5"/>
        <v>70196</v>
      </c>
      <c r="G18" s="15">
        <v>0</v>
      </c>
      <c r="H18" s="15">
        <v>0</v>
      </c>
      <c r="I18" s="16">
        <f t="shared" si="0"/>
        <v>70196</v>
      </c>
      <c r="J18" s="16">
        <f t="shared" si="1"/>
        <v>0</v>
      </c>
      <c r="K18" s="16">
        <f t="shared" si="2"/>
        <v>0</v>
      </c>
    </row>
    <row r="19" spans="1:11" ht="26.4" x14ac:dyDescent="0.3">
      <c r="A19" s="7">
        <v>14</v>
      </c>
      <c r="B19" s="7" t="s">
        <v>44</v>
      </c>
      <c r="C19" s="7" t="s">
        <v>45</v>
      </c>
      <c r="D19" s="7" t="s">
        <v>46</v>
      </c>
      <c r="E19" s="8">
        <v>650</v>
      </c>
      <c r="F19" s="15">
        <f>E19*350.98</f>
        <v>228137</v>
      </c>
      <c r="G19" s="15">
        <v>0</v>
      </c>
      <c r="H19" s="15">
        <v>0</v>
      </c>
      <c r="I19" s="16">
        <f t="shared" si="0"/>
        <v>228137</v>
      </c>
      <c r="J19" s="16">
        <f t="shared" si="1"/>
        <v>0</v>
      </c>
      <c r="K19" s="16">
        <f t="shared" si="2"/>
        <v>0</v>
      </c>
    </row>
    <row r="20" spans="1:11" ht="31.95" customHeight="1" x14ac:dyDescent="0.3">
      <c r="A20" s="7">
        <v>15</v>
      </c>
      <c r="B20" s="7" t="s">
        <v>47</v>
      </c>
      <c r="C20" s="7" t="s">
        <v>48</v>
      </c>
      <c r="D20" s="7" t="s">
        <v>49</v>
      </c>
      <c r="E20" s="8">
        <v>400</v>
      </c>
      <c r="F20" s="15">
        <f>E20*350.98</f>
        <v>140392</v>
      </c>
      <c r="G20" s="15">
        <v>0</v>
      </c>
      <c r="H20" s="15">
        <v>0</v>
      </c>
      <c r="I20" s="16">
        <f t="shared" si="0"/>
        <v>140392</v>
      </c>
      <c r="J20" s="16">
        <f t="shared" si="1"/>
        <v>0</v>
      </c>
      <c r="K20" s="16">
        <f t="shared" si="2"/>
        <v>0</v>
      </c>
    </row>
    <row r="21" spans="1:11" ht="26.4" x14ac:dyDescent="0.3">
      <c r="A21" s="7">
        <v>16</v>
      </c>
      <c r="B21" s="7" t="s">
        <v>50</v>
      </c>
      <c r="C21" s="7" t="s">
        <v>51</v>
      </c>
      <c r="D21" s="7" t="s">
        <v>52</v>
      </c>
      <c r="E21" s="8">
        <v>289</v>
      </c>
      <c r="F21" s="15">
        <f t="shared" ref="F21" si="6">E21*350.98</f>
        <v>101433.22</v>
      </c>
      <c r="G21" s="15">
        <v>0</v>
      </c>
      <c r="H21" s="15">
        <v>0</v>
      </c>
      <c r="I21" s="16">
        <f t="shared" si="0"/>
        <v>101433.22</v>
      </c>
      <c r="J21" s="16">
        <f t="shared" si="1"/>
        <v>0</v>
      </c>
      <c r="K21" s="16">
        <f t="shared" si="2"/>
        <v>0</v>
      </c>
    </row>
    <row r="22" spans="1:11" ht="26.4" x14ac:dyDescent="0.3">
      <c r="A22" s="7">
        <v>17</v>
      </c>
      <c r="B22" s="7" t="s">
        <v>53</v>
      </c>
      <c r="C22" s="7" t="s">
        <v>54</v>
      </c>
      <c r="D22" s="7" t="s">
        <v>55</v>
      </c>
      <c r="E22" s="8">
        <v>450</v>
      </c>
      <c r="F22" s="15">
        <f>E22*350.98</f>
        <v>157941</v>
      </c>
      <c r="G22" s="15">
        <v>0</v>
      </c>
      <c r="H22" s="15">
        <v>0</v>
      </c>
      <c r="I22" s="16">
        <f t="shared" si="0"/>
        <v>157941</v>
      </c>
      <c r="J22" s="16">
        <f t="shared" si="1"/>
        <v>0</v>
      </c>
      <c r="K22" s="16">
        <f t="shared" si="2"/>
        <v>0</v>
      </c>
    </row>
    <row r="23" spans="1:11" ht="20.25" customHeight="1" x14ac:dyDescent="0.3">
      <c r="A23" s="18" t="s">
        <v>56</v>
      </c>
      <c r="B23" s="18"/>
      <c r="C23" s="11"/>
      <c r="D23" s="12"/>
      <c r="E23" s="13">
        <f t="shared" ref="E23:K23" si="7">SUM(E6:E22)</f>
        <v>6280</v>
      </c>
      <c r="F23" s="17">
        <f t="shared" si="7"/>
        <v>2204154.4</v>
      </c>
      <c r="G23" s="17">
        <f t="shared" si="7"/>
        <v>0</v>
      </c>
      <c r="H23" s="17">
        <f t="shared" si="7"/>
        <v>0</v>
      </c>
      <c r="I23" s="17">
        <f t="shared" si="7"/>
        <v>2204154.4</v>
      </c>
      <c r="J23" s="17">
        <f t="shared" si="7"/>
        <v>0</v>
      </c>
      <c r="K23" s="17">
        <f t="shared" si="7"/>
        <v>0</v>
      </c>
    </row>
    <row r="24" spans="1:11" ht="9" customHeight="1" x14ac:dyDescent="0.3"/>
    <row r="25" spans="1:11" ht="17.25" customHeight="1" x14ac:dyDescent="0.3">
      <c r="A25" s="26" t="s">
        <v>58</v>
      </c>
      <c r="B25" s="26"/>
      <c r="C25" s="26"/>
      <c r="D25" s="26"/>
      <c r="E25" s="26"/>
      <c r="F25" s="26"/>
      <c r="G25" s="26"/>
      <c r="H25" s="26"/>
      <c r="I25" s="27"/>
      <c r="J25" s="27"/>
    </row>
    <row r="26" spans="1:11" ht="10.5" customHeight="1" x14ac:dyDescent="0.3"/>
    <row r="27" spans="1:11" x14ac:dyDescent="0.3">
      <c r="A27" s="1"/>
      <c r="B27" s="1"/>
      <c r="C27" s="1"/>
      <c r="D27" s="1"/>
      <c r="E27" s="1"/>
      <c r="F27" s="1"/>
      <c r="G27" s="1"/>
    </row>
    <row r="28" spans="1:11" x14ac:dyDescent="0.3">
      <c r="A28" s="1"/>
      <c r="D28" s="14"/>
    </row>
  </sheetData>
  <mergeCells count="12">
    <mergeCell ref="A1:K1"/>
    <mergeCell ref="B2:B4"/>
    <mergeCell ref="C2:C4"/>
    <mergeCell ref="E2:E4"/>
    <mergeCell ref="I2:K3"/>
    <mergeCell ref="A25:J25"/>
    <mergeCell ref="A23:B23"/>
    <mergeCell ref="D2:D4"/>
    <mergeCell ref="A2:A4"/>
    <mergeCell ref="F2:F3"/>
    <mergeCell ref="G2:G3"/>
    <mergeCell ref="H2:H3"/>
  </mergeCells>
  <phoneticPr fontId="2" type="noConversion"/>
  <pageMargins left="0.70866141732283472" right="0.11811023622047245" top="0.15748031496062992" bottom="0.15748031496062992" header="0.31496062992125984" footer="0.31496062992125984"/>
  <pageSetup paperSize="9" scale="83" fitToHeight="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2013-10-09T08:23:58Z</cp:lastPrinted>
  <dcterms:created xsi:type="dcterms:W3CDTF">2006-09-28T05:33:49Z</dcterms:created>
  <dcterms:modified xsi:type="dcterms:W3CDTF">2018-10-12T11:53:23Z</dcterms:modified>
</cp:coreProperties>
</file>