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19\"/>
    </mc:Choice>
  </mc:AlternateContent>
  <bookViews>
    <workbookView xWindow="0" yWindow="0" windowWidth="13800" windowHeight="3810"/>
  </bookViews>
  <sheets>
    <sheet name="01.01.2019" sheetId="3" r:id="rId1"/>
  </sheets>
  <calcPr calcId="152511" iterateDelta="1E-4"/>
</workbook>
</file>

<file path=xl/calcChain.xml><?xml version="1.0" encoding="utf-8"?>
<calcChain xmlns="http://schemas.openxmlformats.org/spreadsheetml/2006/main">
  <c r="F12" i="3" l="1"/>
  <c r="F20" i="3" l="1"/>
  <c r="F25" i="3" l="1"/>
</calcChain>
</file>

<file path=xl/sharedStrings.xml><?xml version="1.0" encoding="utf-8"?>
<sst xmlns="http://schemas.openxmlformats.org/spreadsheetml/2006/main" count="40" uniqueCount="35">
  <si>
    <t>Процентная ставка по кредиту (купонного дохода)</t>
  </si>
  <si>
    <t>1.</t>
  </si>
  <si>
    <t>111 679 266,43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</si>
  <si>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</si>
  <si>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</si>
  <si>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</si>
  <si>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</si>
  <si>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</si>
  <si>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</si>
  <si>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</si>
  <si>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</si>
  <si>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</si>
  <si>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</si>
  <si>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</si>
  <si>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</si>
  <si>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</si>
  <si>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</si>
  <si>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</si>
  <si>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</si>
  <si>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</si>
  <si>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30.11.2018-29.11.2024</t>
  </si>
  <si>
    <t>Заместитель Председателя Правительства Ивановской области - директор
Департамента финансов Ивановской области</t>
  </si>
  <si>
    <t>Публичное акционерное общество "Сбербанк России" (ГК от 09.02.2018                                № Ф.2018.54502)</t>
  </si>
  <si>
    <t>Публичное акционерное общество "Сбербанк России" (ГК от 09.02.2018                                № Ф.2018.54504)</t>
  </si>
  <si>
    <t>Министерство финансов Российской Федерации (соглашение от 23.04.2010               № 01-01-06/06-115 (в редакции доп.согл.от 30.03.2015)</t>
  </si>
  <si>
    <t>Министерство финансов Российской Федерации (соглашение от 03.12.2015                № 01-01-06/06-226 (в редакции доп.согл.от 29.12.2017)</t>
  </si>
  <si>
    <t>Министерство финансов Российской Федерации (соглашение от 24.10.2016          № 01-01-06/06-239 (в редакции доп.согл.от 29.12.2017)</t>
  </si>
  <si>
    <t>Министерство финансов Российской Федерации (соглашение от 31.05.2017                    № 01-01-06/06-162 (в редакции доп.согл.от 29.12.2017)</t>
  </si>
  <si>
    <t>Министерство финансов Российской Федерации (соглашение от 11.07.2017                        № 01-01-06/06-187 (в редакции доп.согл.от 29.12.2017)</t>
  </si>
  <si>
    <t>Министерство финансов Российской Федерации (соглашение от 25.12.2017                        № 01-01-06/06-389 (в редакции доп.согл.от 29.12.2017)</t>
  </si>
  <si>
    <t>Публичное акционерное общество "Сбербанк России" (ГК от 09.11.2018                                № Ф.2018.527100)</t>
  </si>
  <si>
    <t>Публичное акционерное общество "Сбербанк России" (ГК от 09.11.2018                                № Ф.2018.507082)</t>
  </si>
  <si>
    <t>Публичное акционерное общество "Сбербанк России" (ГК от 09.11.2018                                № Ф.2018.527098)</t>
  </si>
  <si>
    <t>Публичное акционерное общество "Сбербанк России" (ГК от 09.11.2018                                № Ф.2018.527092)</t>
  </si>
  <si>
    <t xml:space="preserve">     по состоянию на 01.02.2019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</si>
</sst>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pane ySplit="5" topLeftCell="A29" activePane="bottomLeft" state="frozen"/>
      <selection pane="bottomLeft" activeCell="G7" sqref="G7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19.7109375" customWidth="1"/>
    <col min="7" max="7" width="27.28515625" customWidth="1"/>
    <col min="8" max="8" width="19.140625" style="7" customWidth="1"/>
    <col min="9" max="10" width="16" bestFit="1" customWidth="1"/>
  </cols>
  <sheetData>
    <row r="1" spans="1:8" ht="18.75" x14ac:dyDescent="0.25">
      <c r="A1" s="29" t="s">
        <v>12</v>
      </c>
      <c r="B1" s="29"/>
      <c r="C1" s="29"/>
      <c r="D1" s="29"/>
      <c r="E1" s="29"/>
      <c r="F1" s="29"/>
    </row>
    <row r="2" spans="1:8" ht="18.75" x14ac:dyDescent="0.25">
      <c r="A2" s="29" t="s">
        <v>34</v>
      </c>
      <c r="B2" s="29"/>
      <c r="C2" s="29"/>
      <c r="D2" s="29"/>
      <c r="E2" s="29"/>
      <c r="F2" s="29"/>
    </row>
    <row r="3" spans="1:8" x14ac:dyDescent="0.25">
      <c r="A3" s="1"/>
      <c r="B3" s="1"/>
      <c r="C3" s="1"/>
      <c r="D3" s="1"/>
      <c r="E3" s="1"/>
      <c r="F3" s="1"/>
    </row>
    <row r="4" spans="1:8" ht="82.15" customHeight="1" x14ac:dyDescent="0.25">
      <c r="A4" s="26" t="s">
        <v>6</v>
      </c>
      <c r="B4" s="26" t="s">
        <v>7</v>
      </c>
      <c r="C4" s="26" t="s">
        <v>8</v>
      </c>
      <c r="D4" s="26" t="s">
        <v>0</v>
      </c>
      <c r="E4" s="26" t="s">
        <v>13</v>
      </c>
      <c r="F4" s="26" t="s">
        <v>9</v>
      </c>
    </row>
    <row r="5" spans="1:8" ht="36.75" customHeight="1" x14ac:dyDescent="0.25">
      <c r="A5" s="33" t="s">
        <v>16</v>
      </c>
      <c r="B5" s="33"/>
      <c r="C5" s="33"/>
      <c r="D5" s="33"/>
      <c r="E5" s="33"/>
      <c r="F5" s="33"/>
    </row>
    <row r="6" spans="1:8" ht="83.45" customHeight="1" x14ac:dyDescent="0.25">
      <c r="A6" s="20">
        <v>2</v>
      </c>
      <c r="B6" s="16" t="s">
        <v>24</v>
      </c>
      <c r="C6" s="14">
        <v>42093</v>
      </c>
      <c r="D6" s="13">
        <v>1E-3</v>
      </c>
      <c r="E6" s="20" t="s">
        <v>14</v>
      </c>
      <c r="F6" s="21">
        <v>149268580.68000001</v>
      </c>
    </row>
    <row r="7" spans="1:8" ht="85.15" customHeight="1" x14ac:dyDescent="0.25">
      <c r="A7" s="20">
        <v>9</v>
      </c>
      <c r="B7" s="16" t="s">
        <v>25</v>
      </c>
      <c r="C7" s="14">
        <v>42345</v>
      </c>
      <c r="D7" s="13">
        <v>1E-3</v>
      </c>
      <c r="E7" s="20" t="s">
        <v>20</v>
      </c>
      <c r="F7" s="21">
        <v>446880000</v>
      </c>
      <c r="G7" s="5"/>
    </row>
    <row r="8" spans="1:8" ht="86.45" customHeight="1" x14ac:dyDescent="0.25">
      <c r="A8" s="20">
        <v>11</v>
      </c>
      <c r="B8" s="16" t="s">
        <v>26</v>
      </c>
      <c r="C8" s="14">
        <v>42669</v>
      </c>
      <c r="D8" s="13">
        <v>1E-3</v>
      </c>
      <c r="E8" s="20" t="s">
        <v>20</v>
      </c>
      <c r="F8" s="21">
        <v>4615728900</v>
      </c>
      <c r="G8" s="5"/>
    </row>
    <row r="9" spans="1:8" ht="86.45" customHeight="1" x14ac:dyDescent="0.25">
      <c r="A9" s="20">
        <v>13</v>
      </c>
      <c r="B9" s="16" t="s">
        <v>27</v>
      </c>
      <c r="C9" s="14">
        <v>42888</v>
      </c>
      <c r="D9" s="13">
        <v>1E-3</v>
      </c>
      <c r="E9" s="20" t="s">
        <v>20</v>
      </c>
      <c r="F9" s="21">
        <v>227246650</v>
      </c>
      <c r="G9" s="5"/>
    </row>
    <row r="10" spans="1:8" ht="84" customHeight="1" x14ac:dyDescent="0.25">
      <c r="A10" s="20">
        <v>14</v>
      </c>
      <c r="B10" s="16" t="s">
        <v>28</v>
      </c>
      <c r="C10" s="14">
        <v>42929</v>
      </c>
      <c r="D10" s="13">
        <v>1E-3</v>
      </c>
      <c r="E10" s="20" t="s">
        <v>20</v>
      </c>
      <c r="F10" s="21">
        <v>796841950</v>
      </c>
      <c r="G10" s="5"/>
    </row>
    <row r="11" spans="1:8" ht="84.6" customHeight="1" x14ac:dyDescent="0.25">
      <c r="A11" s="20">
        <v>15</v>
      </c>
      <c r="B11" s="16" t="s">
        <v>29</v>
      </c>
      <c r="C11" s="14">
        <v>43094</v>
      </c>
      <c r="D11" s="13">
        <v>1E-3</v>
      </c>
      <c r="E11" s="20" t="s">
        <v>20</v>
      </c>
      <c r="F11" s="21">
        <v>2096125600</v>
      </c>
      <c r="G11" s="5"/>
    </row>
    <row r="12" spans="1:8" ht="15.75" x14ac:dyDescent="0.25">
      <c r="A12" s="22" t="s">
        <v>10</v>
      </c>
      <c r="B12" s="22"/>
      <c r="C12" s="22"/>
      <c r="D12" s="22"/>
      <c r="E12" s="22"/>
      <c r="F12" s="23">
        <f>SUM(F6:F10)+F11</f>
        <v>8332091680.6800003</v>
      </c>
    </row>
    <row r="13" spans="1:8" ht="36.75" customHeight="1" x14ac:dyDescent="0.25">
      <c r="A13" s="33" t="s">
        <v>17</v>
      </c>
      <c r="B13" s="33"/>
      <c r="C13" s="33"/>
      <c r="D13" s="33"/>
      <c r="E13" s="33"/>
      <c r="F13" s="33"/>
    </row>
    <row r="14" spans="1:8" ht="64.900000000000006" customHeight="1" x14ac:dyDescent="0.25">
      <c r="A14" s="10">
        <v>106</v>
      </c>
      <c r="B14" s="20" t="s">
        <v>22</v>
      </c>
      <c r="C14" s="14">
        <v>43145</v>
      </c>
      <c r="D14" s="13">
        <v>8.1500000000000003E-2</v>
      </c>
      <c r="E14" s="14">
        <v>45144</v>
      </c>
      <c r="F14" s="15">
        <v>2000000000</v>
      </c>
      <c r="H14" s="8"/>
    </row>
    <row r="15" spans="1:8" ht="67.900000000000006" customHeight="1" x14ac:dyDescent="0.25">
      <c r="A15" s="10">
        <v>107</v>
      </c>
      <c r="B15" s="20" t="s">
        <v>23</v>
      </c>
      <c r="C15" s="14">
        <v>43145</v>
      </c>
      <c r="D15" s="13">
        <v>8.1500000000000003E-2</v>
      </c>
      <c r="E15" s="14">
        <v>45144</v>
      </c>
      <c r="F15" s="15">
        <v>1863173642.9400001</v>
      </c>
      <c r="H15" s="8"/>
    </row>
    <row r="16" spans="1:8" ht="67.900000000000006" customHeight="1" x14ac:dyDescent="0.25">
      <c r="A16" s="10">
        <v>110</v>
      </c>
      <c r="B16" s="20" t="s">
        <v>30</v>
      </c>
      <c r="C16" s="14">
        <v>43416</v>
      </c>
      <c r="D16" s="13">
        <v>8.5000000000000006E-2</v>
      </c>
      <c r="E16" s="14">
        <v>43784</v>
      </c>
      <c r="F16" s="15">
        <v>174000000</v>
      </c>
      <c r="H16" s="8"/>
    </row>
    <row r="17" spans="1:8" ht="67.900000000000006" customHeight="1" x14ac:dyDescent="0.25">
      <c r="A17" s="10">
        <v>111</v>
      </c>
      <c r="B17" s="20" t="s">
        <v>31</v>
      </c>
      <c r="C17" s="14">
        <v>43427</v>
      </c>
      <c r="D17" s="13">
        <v>8.5000000000000006E-2</v>
      </c>
      <c r="E17" s="14">
        <v>43795</v>
      </c>
      <c r="F17" s="15">
        <v>1000000000</v>
      </c>
      <c r="H17" s="8"/>
    </row>
    <row r="18" spans="1:8" ht="67.900000000000006" customHeight="1" x14ac:dyDescent="0.25">
      <c r="A18" s="10">
        <v>112</v>
      </c>
      <c r="B18" s="20" t="s">
        <v>32</v>
      </c>
      <c r="C18" s="14">
        <v>43427</v>
      </c>
      <c r="D18" s="13">
        <v>8.5000000000000006E-2</v>
      </c>
      <c r="E18" s="14">
        <v>43795</v>
      </c>
      <c r="F18" s="15">
        <v>1000000000</v>
      </c>
      <c r="H18" s="8"/>
    </row>
    <row r="19" spans="1:8" ht="67.900000000000006" customHeight="1" x14ac:dyDescent="0.25">
      <c r="A19" s="10">
        <v>113</v>
      </c>
      <c r="B19" s="20" t="s">
        <v>33</v>
      </c>
      <c r="C19" s="14">
        <v>43437</v>
      </c>
      <c r="D19" s="13">
        <v>8.5000000000000006E-2</v>
      </c>
      <c r="E19" s="14">
        <v>43440</v>
      </c>
      <c r="F19" s="15">
        <v>1000000000</v>
      </c>
      <c r="H19" s="8"/>
    </row>
    <row r="20" spans="1:8" ht="16.899999999999999" customHeight="1" x14ac:dyDescent="0.25">
      <c r="A20" s="10"/>
      <c r="B20" s="11"/>
      <c r="C20" s="11"/>
      <c r="D20" s="24"/>
      <c r="E20" s="11"/>
      <c r="F20" s="12">
        <f>F14+F15+F16+F17+F18+F19</f>
        <v>7037173642.9400005</v>
      </c>
      <c r="G20" s="5"/>
      <c r="H20" s="9"/>
    </row>
    <row r="21" spans="1:8" ht="25.5" customHeight="1" x14ac:dyDescent="0.25">
      <c r="A21" s="31" t="s">
        <v>18</v>
      </c>
      <c r="B21" s="34"/>
      <c r="C21" s="34"/>
      <c r="D21" s="34"/>
      <c r="E21" s="34"/>
      <c r="F21" s="32"/>
    </row>
    <row r="22" spans="1:8" ht="129.6" customHeight="1" x14ac:dyDescent="0.25">
      <c r="A22" s="10" t="s">
        <v>1</v>
      </c>
      <c r="B22" s="17" t="s">
        <v>15</v>
      </c>
      <c r="C22" s="6">
        <v>41122</v>
      </c>
      <c r="D22" s="10"/>
      <c r="E22" s="6">
        <v>43646</v>
      </c>
      <c r="F22" s="18" t="s">
        <v>2</v>
      </c>
    </row>
    <row r="23" spans="1:8" ht="100.15" customHeight="1" x14ac:dyDescent="0.25">
      <c r="A23" s="10">
        <v>2</v>
      </c>
      <c r="B23" s="17" t="s">
        <v>11</v>
      </c>
      <c r="C23" s="6">
        <v>41416</v>
      </c>
      <c r="D23" s="10"/>
      <c r="E23" s="6">
        <v>43676</v>
      </c>
      <c r="F23" s="19">
        <v>328354426.01999998</v>
      </c>
    </row>
    <row r="24" spans="1:8" ht="15.75" x14ac:dyDescent="0.25">
      <c r="A24" s="17"/>
      <c r="B24" s="11" t="s">
        <v>3</v>
      </c>
      <c r="C24" s="10" t="s">
        <v>4</v>
      </c>
      <c r="D24" s="10"/>
      <c r="E24" s="10" t="s">
        <v>4</v>
      </c>
      <c r="F24" s="12">
        <v>440033692.44999999</v>
      </c>
    </row>
    <row r="25" spans="1:8" ht="36.6" customHeight="1" x14ac:dyDescent="0.25">
      <c r="A25" s="31" t="s">
        <v>5</v>
      </c>
      <c r="B25" s="32"/>
      <c r="C25" s="10"/>
      <c r="D25" s="10"/>
      <c r="E25" s="10"/>
      <c r="F25" s="12">
        <f>F24+F20+F12</f>
        <v>15809299016.07</v>
      </c>
      <c r="G25" s="5"/>
    </row>
    <row r="26" spans="1:8" ht="13.15" customHeight="1" x14ac:dyDescent="0.25">
      <c r="A26" s="3"/>
      <c r="B26" s="2"/>
      <c r="C26" s="2"/>
      <c r="D26" s="2"/>
      <c r="E26" s="2"/>
      <c r="F26" s="4"/>
    </row>
    <row r="27" spans="1:8" ht="62.25" hidden="1" customHeight="1" x14ac:dyDescent="0.25">
      <c r="A27" s="30" t="s">
        <v>21</v>
      </c>
      <c r="B27" s="30"/>
      <c r="C27" s="2"/>
      <c r="D27" s="2"/>
      <c r="E27" s="2"/>
      <c r="F27" s="25" t="s">
        <v>19</v>
      </c>
    </row>
    <row r="28" spans="1:8" ht="15.75" hidden="1" x14ac:dyDescent="0.25">
      <c r="A28" s="3"/>
      <c r="B28" s="3"/>
      <c r="C28" s="3"/>
      <c r="D28" s="3"/>
      <c r="E28" s="3"/>
      <c r="F28" s="4"/>
    </row>
    <row r="29" spans="1:8" ht="58.9" customHeight="1" x14ac:dyDescent="0.25">
      <c r="A29" s="27"/>
      <c r="B29" s="28"/>
      <c r="C29" s="28"/>
      <c r="D29" s="28"/>
      <c r="E29" s="28"/>
      <c r="F29" s="28"/>
    </row>
  </sheetData>
  <mergeCells count="8">
    <mergeCell ref="A29:F29"/>
    <mergeCell ref="A1:F1"/>
    <mergeCell ref="A2:F2"/>
    <mergeCell ref="A27:B27"/>
    <mergeCell ref="A25:B25"/>
    <mergeCell ref="A5:F5"/>
    <mergeCell ref="A13:F13"/>
    <mergeCell ref="A21:F21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Наталья М. Морозова</cp:lastModifiedBy>
  <cp:lastPrinted>2018-10-03T07:29:24Z</cp:lastPrinted>
  <dcterms:created xsi:type="dcterms:W3CDTF">2016-05-23T08:49:24Z</dcterms:created>
  <dcterms:modified xsi:type="dcterms:W3CDTF">2019-03-13T13:58:08Z</dcterms:modified>
</cp:coreProperties>
</file>